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mc:AlternateContent xmlns:mc="http://schemas.openxmlformats.org/markup-compatibility/2006">
    <mc:Choice Requires="x15">
      <x15ac:absPath xmlns:x15ac="http://schemas.microsoft.com/office/spreadsheetml/2010/11/ac" url="C:\Users\09604\Desktop\令和５衛生統計年鑑\"/>
    </mc:Choice>
  </mc:AlternateContent>
  <xr:revisionPtr revIDLastSave="0" documentId="13_ncr:1_{7AC638AE-0883-4023-A87D-A93EDD220833}" xr6:coauthVersionLast="47" xr6:coauthVersionMax="47" xr10:uidLastSave="{00000000-0000-0000-0000-000000000000}"/>
  <bookViews>
    <workbookView xWindow="-120" yWindow="-120" windowWidth="29040" windowHeight="15720" tabRatio="903" firstSheet="14" activeTab="30" xr2:uid="{00000000-000D-0000-FFFF-FFFF00000000}"/>
  </bookViews>
  <sheets>
    <sheet name="第15表" sheetId="32" r:id="rId1"/>
    <sheet name="第16表" sheetId="62" r:id="rId2"/>
    <sheet name="第17表" sheetId="34" r:id="rId3"/>
    <sheet name="Sheet1" sheetId="65" r:id="rId4"/>
    <sheet name="Sheet2" sheetId="66" r:id="rId5"/>
    <sheet name="Sheet3" sheetId="67" r:id="rId6"/>
    <sheet name="第18表" sheetId="35" r:id="rId7"/>
    <sheet name="第19表" sheetId="36" r:id="rId8"/>
    <sheet name="第20表" sheetId="37" r:id="rId9"/>
    <sheet name="第21表" sheetId="38" r:id="rId10"/>
    <sheet name="第22表-1" sheetId="39" r:id="rId11"/>
    <sheet name="第22表-2" sheetId="40" r:id="rId12"/>
    <sheet name="第22表-3" sheetId="41" r:id="rId13"/>
    <sheet name="第23表" sheetId="42" r:id="rId14"/>
    <sheet name="第24表" sheetId="63" r:id="rId15"/>
    <sheet name="第25表" sheetId="44" r:id="rId16"/>
    <sheet name="第26表" sheetId="45" r:id="rId17"/>
    <sheet name="第27表" sheetId="46" r:id="rId18"/>
    <sheet name="第28表" sheetId="47" r:id="rId19"/>
    <sheet name="第29表" sheetId="48" r:id="rId20"/>
    <sheet name="第30表" sheetId="49" r:id="rId21"/>
    <sheet name="第31表" sheetId="64" r:id="rId22"/>
    <sheet name="第32表" sheetId="51" r:id="rId23"/>
    <sheet name="第33表" sheetId="52" r:id="rId24"/>
    <sheet name="第34表" sheetId="53" r:id="rId25"/>
    <sheet name="第35表" sheetId="54" r:id="rId26"/>
    <sheet name="第36表" sheetId="61" r:id="rId27"/>
    <sheet name="第37表" sheetId="56" r:id="rId28"/>
    <sheet name="第38表" sheetId="57" r:id="rId29"/>
    <sheet name="年齢別人口(総数）" sheetId="59" r:id="rId30"/>
    <sheet name="人口及び世帯数(総数）" sheetId="60" r:id="rId31"/>
  </sheets>
  <definedNames>
    <definedName name="_xlnm._FilterDatabase" localSheetId="8" hidden="1">第20表!$A$6:$T$548</definedName>
    <definedName name="_xlnm._FilterDatabase" localSheetId="9" hidden="1">第21表!$A$1:$AH$448</definedName>
    <definedName name="_xlnm._FilterDatabase" localSheetId="13" hidden="1">第23表!$A$1:$CS$42</definedName>
    <definedName name="_xlnm.Print_Area" localSheetId="30">'人口及び世帯数(総数）'!$B$1:$G$49</definedName>
    <definedName name="_xlnm.Print_Area" localSheetId="2">第17表!$A$1:$BR$49</definedName>
    <definedName name="_xlnm.Print_Area" localSheetId="7">第19表!$A$1:$AH$57</definedName>
    <definedName name="_xlnm.Print_Area" localSheetId="8">第20表!$B$1:$AF$153</definedName>
    <definedName name="_xlnm.Print_Area" localSheetId="13">第23表!$A$1:$CS$43</definedName>
    <definedName name="_xlnm.Print_Area" localSheetId="14">第24表!$A$1:$AY$32</definedName>
    <definedName name="_xlnm.Print_Area" localSheetId="15">第25表!$C$1:$R$50</definedName>
    <definedName name="_xlnm.Print_Area" localSheetId="16">第26表!$A$1:$R$50</definedName>
    <definedName name="_xlnm.Print_Area" localSheetId="17">第27表!$A$1:$R$50</definedName>
    <definedName name="_xlnm.Print_Area" localSheetId="20">第30表!$A$1:$AD$49</definedName>
    <definedName name="_xlnm.Print_Area" localSheetId="21">第31表!$A$1:$AD$49</definedName>
    <definedName name="_xlnm.Print_Area" localSheetId="22">第32表!$A$1:$X$50</definedName>
    <definedName name="_xlnm.Print_Area" localSheetId="24">第34表!$A$1:$T$34</definedName>
    <definedName name="_xlnm.Print_Area" localSheetId="25">第35表!$A$1:$AD$49</definedName>
    <definedName name="_xlnm.Print_Area" localSheetId="27">第37表!$A$1:$J$59</definedName>
    <definedName name="_xlnm.Print_Area" localSheetId="28">第38表!$A$1:$R$48</definedName>
    <definedName name="_xlnm.Print_Area" localSheetId="29">'年齢別人口(総数）'!$A$1:$D$28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9" i="60" l="1"/>
  <c r="I48" i="60"/>
  <c r="F47" i="60"/>
  <c r="E47" i="60"/>
  <c r="I47" i="60" s="1"/>
  <c r="D47" i="60"/>
  <c r="I46" i="60"/>
  <c r="F45" i="60"/>
  <c r="E45" i="60"/>
  <c r="I45" i="60" s="1"/>
  <c r="D45" i="60"/>
  <c r="I44" i="60"/>
  <c r="I43" i="60"/>
  <c r="F43" i="60"/>
  <c r="E43" i="60"/>
  <c r="D43" i="60"/>
  <c r="I42" i="60"/>
  <c r="F41" i="60"/>
  <c r="E41" i="60"/>
  <c r="I41" i="60" s="1"/>
  <c r="D41" i="60"/>
  <c r="I40" i="60"/>
  <c r="I39" i="60"/>
  <c r="F38" i="60"/>
  <c r="F37" i="60" s="1"/>
  <c r="E38" i="60"/>
  <c r="E37" i="60" s="1"/>
  <c r="I37" i="60" s="1"/>
  <c r="D38" i="60"/>
  <c r="D37" i="60" s="1"/>
  <c r="I36" i="60"/>
  <c r="I35" i="60"/>
  <c r="F34" i="60"/>
  <c r="E34" i="60"/>
  <c r="I34" i="60" s="1"/>
  <c r="D34" i="60"/>
  <c r="I33" i="60"/>
  <c r="I32" i="60"/>
  <c r="I31" i="60"/>
  <c r="I30" i="60"/>
  <c r="I29" i="60"/>
  <c r="F29" i="60"/>
  <c r="E29" i="60"/>
  <c r="D29" i="60"/>
  <c r="I28" i="60"/>
  <c r="I27" i="60"/>
  <c r="F26" i="60"/>
  <c r="F25" i="60" s="1"/>
  <c r="E26" i="60"/>
  <c r="E25" i="60" s="1"/>
  <c r="I25" i="60" s="1"/>
  <c r="D26" i="60"/>
  <c r="D25" i="60" s="1"/>
  <c r="I24" i="60"/>
  <c r="F23" i="60"/>
  <c r="F5" i="60" s="1"/>
  <c r="E23" i="60"/>
  <c r="E5" i="60" s="1"/>
  <c r="D23" i="60"/>
  <c r="D5" i="60" s="1"/>
  <c r="D4" i="60" s="1"/>
  <c r="I22" i="60"/>
  <c r="I21" i="60"/>
  <c r="I20" i="60"/>
  <c r="I19" i="60"/>
  <c r="F19" i="60"/>
  <c r="E19" i="60"/>
  <c r="D19" i="60"/>
  <c r="I18" i="60"/>
  <c r="F17" i="60"/>
  <c r="E17" i="60"/>
  <c r="I17" i="60" s="1"/>
  <c r="D17" i="60"/>
  <c r="I16" i="60"/>
  <c r="I15" i="60"/>
  <c r="F15" i="60"/>
  <c r="F13" i="60" s="1"/>
  <c r="E15" i="60"/>
  <c r="E13" i="60" s="1"/>
  <c r="I13" i="60" s="1"/>
  <c r="D15" i="60"/>
  <c r="I14" i="60"/>
  <c r="D13" i="60"/>
  <c r="I12" i="60"/>
  <c r="F11" i="60"/>
  <c r="F6" i="60" s="1"/>
  <c r="E11" i="60"/>
  <c r="E6" i="60" s="1"/>
  <c r="D11" i="60"/>
  <c r="D6" i="60" s="1"/>
  <c r="I10" i="60"/>
  <c r="I9" i="60"/>
  <c r="F8" i="60"/>
  <c r="I8" i="60" s="1"/>
  <c r="E8" i="60"/>
  <c r="D8" i="60"/>
  <c r="D7" i="60"/>
  <c r="B26" i="59"/>
  <c r="B25" i="59"/>
  <c r="E21" i="59" s="1"/>
  <c r="B24" i="59"/>
  <c r="B23" i="59"/>
  <c r="D21" i="59"/>
  <c r="C21" i="59"/>
  <c r="B21" i="59" s="1"/>
  <c r="B20" i="59"/>
  <c r="B19" i="59"/>
  <c r="B18" i="59"/>
  <c r="B17" i="59"/>
  <c r="B16" i="59"/>
  <c r="B15" i="59"/>
  <c r="B14" i="59"/>
  <c r="B13" i="59"/>
  <c r="B12" i="59"/>
  <c r="B11" i="59"/>
  <c r="B10" i="59"/>
  <c r="B9" i="59"/>
  <c r="B8" i="59"/>
  <c r="B7" i="59"/>
  <c r="B6" i="59"/>
  <c r="B5" i="59"/>
  <c r="B4" i="59" s="1"/>
  <c r="D4" i="59"/>
  <c r="C4" i="59"/>
  <c r="CS4" i="42"/>
  <c r="CN4" i="42"/>
  <c r="CI4" i="42"/>
  <c r="CD4" i="42"/>
  <c r="BU4" i="42"/>
  <c r="BP4" i="42"/>
  <c r="BK4" i="42"/>
  <c r="BF4" i="42"/>
  <c r="AW4" i="42"/>
  <c r="AR4" i="42"/>
  <c r="AM4" i="42"/>
  <c r="AH4" i="42"/>
  <c r="Y4" i="42"/>
  <c r="T4" i="42"/>
  <c r="O4" i="42"/>
  <c r="I5" i="60" l="1"/>
  <c r="E4" i="60"/>
  <c r="I4" i="60" s="1"/>
  <c r="F4" i="60"/>
  <c r="I6" i="60"/>
  <c r="F7" i="60"/>
  <c r="I23" i="60"/>
  <c r="E7" i="60"/>
  <c r="I7" i="60" s="1"/>
  <c r="I11" i="6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kato</author>
  </authors>
  <commentList>
    <comment ref="E2" authorId="0" shapeId="0" xr:uid="{00000000-0006-0000-1A00-000001000000}">
      <text>
        <r>
          <rPr>
            <b/>
            <sz val="10"/>
            <color indexed="16"/>
            <rFont val="ＭＳ Ｐゴシック"/>
            <family val="3"/>
            <charset val="128"/>
          </rPr>
          <t>解－１１より</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kato</author>
  </authors>
  <commentList>
    <comment ref="H2" authorId="0" shapeId="0" xr:uid="{00000000-0006-0000-1B00-000001000000}">
      <text>
        <r>
          <rPr>
            <b/>
            <sz val="10"/>
            <color indexed="16"/>
            <rFont val="ＭＳ Ｐゴシック"/>
            <family val="3"/>
            <charset val="128"/>
          </rPr>
          <t>解－９より</t>
        </r>
      </text>
    </comment>
  </commentList>
</comments>
</file>

<file path=xl/sharedStrings.xml><?xml version="1.0" encoding="utf-8"?>
<sst xmlns="http://schemas.openxmlformats.org/spreadsheetml/2006/main" count="13781" uniqueCount="959">
  <si>
    <t>区　　分</t>
  </si>
  <si>
    <t>02121</t>
  </si>
  <si>
    <t>第15表　死亡率（人口1,000対）（年次・都道府県別）</t>
    <rPh sb="0" eb="1">
      <t>ダイ９ヒョウ</t>
    </rPh>
    <rPh sb="3" eb="4">
      <t>ヒョウ</t>
    </rPh>
    <rPh sb="5" eb="7">
      <t>シボウ</t>
    </rPh>
    <rPh sb="7" eb="8">
      <t>リツ</t>
    </rPh>
    <rPh sb="9" eb="11">
      <t>ジンコウ</t>
    </rPh>
    <rPh sb="16" eb="17">
      <t>タイ</t>
    </rPh>
    <rPh sb="19" eb="21">
      <t>ネンジ</t>
    </rPh>
    <rPh sb="22" eb="26">
      <t>トドウフケン</t>
    </rPh>
    <rPh sb="26" eb="27">
      <t>ベツ</t>
    </rPh>
    <phoneticPr fontId="19"/>
  </si>
  <si>
    <t>5年(全国)</t>
    <rPh sb="1" eb="2">
      <t>ネン</t>
    </rPh>
    <rPh sb="3" eb="5">
      <t>ゼンコク</t>
    </rPh>
    <phoneticPr fontId="19"/>
  </si>
  <si>
    <t>埼  玉</t>
  </si>
  <si>
    <t>区　分</t>
  </si>
  <si>
    <t>1　　日</t>
  </si>
  <si>
    <t>宮  城</t>
  </si>
  <si>
    <t>長  野</t>
  </si>
  <si>
    <t>2　　日</t>
  </si>
  <si>
    <t>平成
26年</t>
  </si>
  <si>
    <t>長  崎</t>
  </si>
  <si>
    <t>平成
25年</t>
  </si>
  <si>
    <t>26年</t>
  </si>
  <si>
    <t>平成
24年</t>
  </si>
  <si>
    <t>神経系の疾患</t>
  </si>
  <si>
    <t>徳  島</t>
  </si>
  <si>
    <t>３　月</t>
  </si>
  <si>
    <t>傷病及び死亡の外因</t>
    <rPh sb="0" eb="2">
      <t>ショウビョウ</t>
    </rPh>
    <rPh sb="2" eb="3">
      <t>オヨ</t>
    </rPh>
    <rPh sb="4" eb="6">
      <t>シボウ</t>
    </rPh>
    <rPh sb="7" eb="9">
      <t>ガイイン</t>
    </rPh>
    <phoneticPr fontId="19"/>
  </si>
  <si>
    <t>死　　　　　　　　因</t>
  </si>
  <si>
    <t>平成
27年</t>
  </si>
  <si>
    <t>喘　　　息</t>
    <rPh sb="0" eb="5">
      <t>ゼンソク</t>
    </rPh>
    <phoneticPr fontId="19"/>
  </si>
  <si>
    <t>三種町</t>
    <rPh sb="0" eb="3">
      <t>ミタネチョウ</t>
    </rPh>
    <phoneticPr fontId="19"/>
  </si>
  <si>
    <t>出産外傷</t>
    <rPh sb="3" eb="4">
      <t>キズ</t>
    </rPh>
    <phoneticPr fontId="19"/>
  </si>
  <si>
    <t>平成
28年</t>
  </si>
  <si>
    <t>山  口</t>
  </si>
  <si>
    <t>P99</t>
  </si>
  <si>
    <t>山  形</t>
  </si>
  <si>
    <t>損傷、中毒及びそ
の他の外因の影響</t>
    <rPh sb="0" eb="2">
      <t>ソンショウ</t>
    </rPh>
    <rPh sb="3" eb="5">
      <t>チュウドク</t>
    </rPh>
    <rPh sb="5" eb="6">
      <t>オヨ</t>
    </rPh>
    <rPh sb="10" eb="11">
      <t>タ</t>
    </rPh>
    <rPh sb="12" eb="14">
      <t>ガイイン</t>
    </rPh>
    <rPh sb="15" eb="17">
      <t>エイキョウ</t>
    </rPh>
    <phoneticPr fontId="19"/>
  </si>
  <si>
    <t>京  都</t>
  </si>
  <si>
    <t>平成
29年</t>
  </si>
  <si>
    <t>仙北市</t>
    <rPh sb="0" eb="2">
      <t>センボク</t>
    </rPh>
    <rPh sb="2" eb="3">
      <t>シ</t>
    </rPh>
    <phoneticPr fontId="19"/>
  </si>
  <si>
    <t>令和
元年</t>
    <rPh sb="0" eb="2">
      <t>レイワ</t>
    </rPh>
    <rPh sb="3" eb="4">
      <t>ガン</t>
    </rPh>
    <phoneticPr fontId="19"/>
  </si>
  <si>
    <t>第16表　死亡数（性・月・保健所・市町村別）</t>
    <rPh sb="0" eb="1">
      <t>ダイ９ヒョウ</t>
    </rPh>
    <rPh sb="3" eb="4">
      <t>ヒョウ</t>
    </rPh>
    <rPh sb="5" eb="7">
      <t>シボウ</t>
    </rPh>
    <rPh sb="7" eb="8">
      <t>スウ</t>
    </rPh>
    <rPh sb="9" eb="10">
      <t>セイ</t>
    </rPh>
    <rPh sb="11" eb="12">
      <t>ツキ</t>
    </rPh>
    <rPh sb="13" eb="16">
      <t>ホケンジョ</t>
    </rPh>
    <rPh sb="17" eb="20">
      <t>シチョウソン</t>
    </rPh>
    <rPh sb="20" eb="21">
      <t>ベツ</t>
    </rPh>
    <phoneticPr fontId="19"/>
  </si>
  <si>
    <t>01000</t>
  </si>
  <si>
    <t>平成
30年</t>
  </si>
  <si>
    <t>09208</t>
  </si>
  <si>
    <t>由利本荘
保健所</t>
    <rPh sb="0" eb="2">
      <t>ユリ</t>
    </rPh>
    <rPh sb="2" eb="4">
      <t>ホンジョウ</t>
    </rPh>
    <rPh sb="5" eb="8">
      <t>ホケンショ</t>
    </rPh>
    <phoneticPr fontId="19"/>
  </si>
  <si>
    <t>その他の感染症及び
寄生虫症</t>
    <rPh sb="13" eb="14">
      <t>ショウジョウ</t>
    </rPh>
    <phoneticPr fontId="19"/>
  </si>
  <si>
    <t>熊  本</t>
  </si>
  <si>
    <t>その他の循環器系の先天奇形</t>
    <rPh sb="2" eb="3">
      <t>タ</t>
    </rPh>
    <rPh sb="4" eb="8">
      <t>ジュンカンキケイ</t>
    </rPh>
    <rPh sb="9" eb="11">
      <t>センテン</t>
    </rPh>
    <rPh sb="11" eb="13">
      <t>キケイ</t>
    </rPh>
    <phoneticPr fontId="19"/>
  </si>
  <si>
    <t>鳥  取</t>
  </si>
  <si>
    <t>不慮の溺死及び
溺水</t>
    <rPh sb="0" eb="2">
      <t>フリョ</t>
    </rPh>
    <rPh sb="3" eb="5">
      <t>デキシ</t>
    </rPh>
    <rPh sb="5" eb="6">
      <t>オヨ</t>
    </rPh>
    <rPh sb="8" eb="10">
      <t>デキスイ</t>
    </rPh>
    <phoneticPr fontId="19"/>
  </si>
  <si>
    <t>福  岡</t>
  </si>
  <si>
    <t>１０　月</t>
  </si>
  <si>
    <t>令和
2年</t>
    <rPh sb="0" eb="2">
      <t>レイワ</t>
    </rPh>
    <phoneticPr fontId="19"/>
  </si>
  <si>
    <t>02109</t>
  </si>
  <si>
    <t>令和
3年</t>
    <rPh sb="0" eb="2">
      <t>レイワ</t>
    </rPh>
    <phoneticPr fontId="19"/>
  </si>
  <si>
    <t>10200</t>
  </si>
  <si>
    <t>膀胱の
悪性新生物
＜腫瘍＞</t>
    <rPh sb="11" eb="13">
      <t>シュヨウ</t>
    </rPh>
    <phoneticPr fontId="19"/>
  </si>
  <si>
    <t>令和
4年</t>
    <rPh sb="0" eb="2">
      <t>レイワ</t>
    </rPh>
    <phoneticPr fontId="19"/>
  </si>
  <si>
    <t>肩及び上腕の
損傷</t>
    <rPh sb="0" eb="1">
      <t>カタ</t>
    </rPh>
    <rPh sb="1" eb="2">
      <t>オヨ</t>
    </rPh>
    <rPh sb="3" eb="5">
      <t>ジョウワン</t>
    </rPh>
    <rPh sb="7" eb="9">
      <t>ソンショウ</t>
    </rPh>
    <phoneticPr fontId="19"/>
  </si>
  <si>
    <t>北海道</t>
  </si>
  <si>
    <t>全  国</t>
  </si>
  <si>
    <t>青  森</t>
  </si>
  <si>
    <t>高  知</t>
  </si>
  <si>
    <t>現在の妊娠とは無関係の場合もありうる母体の病態により影響を受けた胎児及び新生児</t>
    <rPh sb="0" eb="2">
      <t>ゲンザイ</t>
    </rPh>
    <rPh sb="3" eb="5">
      <t>ニンシン</t>
    </rPh>
    <rPh sb="7" eb="10">
      <t>ムカンケイ</t>
    </rPh>
    <rPh sb="11" eb="13">
      <t>バアイ</t>
    </rPh>
    <rPh sb="18" eb="20">
      <t>ボタイ</t>
    </rPh>
    <rPh sb="21" eb="23">
      <t>ビョウタイ</t>
    </rPh>
    <rPh sb="26" eb="28">
      <t>エイキョウ</t>
    </rPh>
    <rPh sb="29" eb="30">
      <t>ウ</t>
    </rPh>
    <rPh sb="32" eb="34">
      <t>タイジ</t>
    </rPh>
    <rPh sb="34" eb="35">
      <t>オヨ</t>
    </rPh>
    <rPh sb="36" eb="39">
      <t>シンセイジ</t>
    </rPh>
    <phoneticPr fontId="19"/>
  </si>
  <si>
    <t>岩  手</t>
  </si>
  <si>
    <t>大館市</t>
    <rPh sb="0" eb="3">
      <t>オオダテシ</t>
    </rPh>
    <phoneticPr fontId="19"/>
  </si>
  <si>
    <t>群  馬</t>
  </si>
  <si>
    <t>不　　詳</t>
    <rPh sb="0" eb="4">
      <t>フショウ</t>
    </rPh>
    <phoneticPr fontId="19"/>
  </si>
  <si>
    <t>岐  阜</t>
  </si>
  <si>
    <t>秋田周辺</t>
  </si>
  <si>
    <t>秋  田</t>
    <rPh sb="0" eb="4">
      <t>アキタ</t>
    </rPh>
    <phoneticPr fontId="19"/>
  </si>
  <si>
    <t>愛  媛</t>
    <rPh sb="0" eb="4">
      <t>エヒメ</t>
    </rPh>
    <phoneticPr fontId="19"/>
  </si>
  <si>
    <t>大  阪</t>
  </si>
  <si>
    <t>福  井</t>
  </si>
  <si>
    <t>09300</t>
  </si>
  <si>
    <t>６　月</t>
  </si>
  <si>
    <t>その他の内分泌、栄養及び代謝
疾患</t>
  </si>
  <si>
    <t>横手</t>
    <rPh sb="0" eb="2">
      <t>ヨコテ</t>
    </rPh>
    <phoneticPr fontId="19"/>
  </si>
  <si>
    <t>新  潟</t>
  </si>
  <si>
    <t>福  島</t>
  </si>
  <si>
    <t>奈  良</t>
  </si>
  <si>
    <t>茨  城</t>
  </si>
  <si>
    <t>北秋田郡計</t>
    <rPh sb="0" eb="4">
      <t>キタアキタグン</t>
    </rPh>
    <rPh sb="4" eb="5">
      <t>ケイ</t>
    </rPh>
    <phoneticPr fontId="19"/>
  </si>
  <si>
    <t>T90-T98</t>
  </si>
  <si>
    <t>栃  木</t>
  </si>
  <si>
    <t>2　　　　　　　　　　位</t>
  </si>
  <si>
    <t>百</t>
    <rPh sb="0" eb="1">
      <t>ヒャク</t>
    </rPh>
    <phoneticPr fontId="19"/>
  </si>
  <si>
    <t>頚部損傷</t>
    <rPh sb="0" eb="2">
      <t>ケイブ</t>
    </rPh>
    <rPh sb="2" eb="4">
      <t>ソンショウ</t>
    </rPh>
    <phoneticPr fontId="19"/>
  </si>
  <si>
    <t>千  葉</t>
  </si>
  <si>
    <t>総　　　　数</t>
    <rPh sb="0" eb="6">
      <t>ソウスウ</t>
    </rPh>
    <phoneticPr fontId="19"/>
  </si>
  <si>
    <t>滋  賀</t>
  </si>
  <si>
    <t>東  京</t>
  </si>
  <si>
    <t>糖　尿　病</t>
  </si>
  <si>
    <t>山本郡</t>
    <rPh sb="0" eb="3">
      <t>ヤマモトグン</t>
    </rPh>
    <phoneticPr fontId="19"/>
  </si>
  <si>
    <t>01200</t>
  </si>
  <si>
    <t>神奈川</t>
  </si>
  <si>
    <r>
      <t xml:space="preserve">子宮の悪性新生物
＜腫瘍＞
</t>
    </r>
    <r>
      <rPr>
        <sz val="9"/>
        <rFont val="ＭＳ 明朝"/>
        <family val="1"/>
        <charset val="128"/>
      </rPr>
      <t>（女子人口10万対）</t>
    </r>
    <rPh sb="10" eb="12">
      <t>シュヨウ</t>
    </rPh>
    <phoneticPr fontId="19"/>
  </si>
  <si>
    <t>富  山</t>
    <rPh sb="0" eb="1">
      <t>トヤマ</t>
    </rPh>
    <phoneticPr fontId="19"/>
  </si>
  <si>
    <t>第36表　周産期死亡の原因（母側病態・児側病態別にみた22週以後死産－早期新生児死亡数）</t>
    <rPh sb="0" eb="1">
      <t>ダイ９ヒョウ</t>
    </rPh>
    <rPh sb="3" eb="4">
      <t>ヒョウ</t>
    </rPh>
    <rPh sb="5" eb="8">
      <t>シュウサンキ</t>
    </rPh>
    <rPh sb="8" eb="10">
      <t>シボウ</t>
    </rPh>
    <rPh sb="11" eb="13">
      <t>ゲンイン</t>
    </rPh>
    <rPh sb="14" eb="15">
      <t>ハハ</t>
    </rPh>
    <rPh sb="15" eb="16">
      <t>ガワ</t>
    </rPh>
    <rPh sb="16" eb="18">
      <t>ビョウタイ</t>
    </rPh>
    <rPh sb="19" eb="20">
      <t>ジ</t>
    </rPh>
    <rPh sb="20" eb="21">
      <t>ガワ</t>
    </rPh>
    <rPh sb="21" eb="23">
      <t>ビョウタイ</t>
    </rPh>
    <rPh sb="23" eb="24">
      <t>ベツ</t>
    </rPh>
    <rPh sb="29" eb="30">
      <t>シュウ</t>
    </rPh>
    <rPh sb="30" eb="32">
      <t>イゴ</t>
    </rPh>
    <rPh sb="32" eb="34">
      <t>シザン</t>
    </rPh>
    <rPh sb="35" eb="37">
      <t>ソウキ</t>
    </rPh>
    <rPh sb="37" eb="40">
      <t>シンセイジ</t>
    </rPh>
    <rPh sb="40" eb="42">
      <t>シボウ</t>
    </rPh>
    <rPh sb="42" eb="43">
      <t>スウ</t>
    </rPh>
    <phoneticPr fontId="19"/>
  </si>
  <si>
    <t>静  岡</t>
    <rPh sb="0" eb="4">
      <t>シズオカ</t>
    </rPh>
    <phoneticPr fontId="19"/>
  </si>
  <si>
    <t>石  川</t>
  </si>
  <si>
    <t>詳</t>
    <rPh sb="0" eb="1">
      <t>フショウ</t>
    </rPh>
    <phoneticPr fontId="19"/>
  </si>
  <si>
    <t>21年</t>
    <rPh sb="2" eb="3">
      <t>ネン</t>
    </rPh>
    <phoneticPr fontId="19"/>
  </si>
  <si>
    <t>出生時仮死</t>
  </si>
  <si>
    <t>山  梨</t>
  </si>
  <si>
    <t>三  重</t>
  </si>
  <si>
    <t>美郷町</t>
    <rPh sb="0" eb="2">
      <t>ミサト</t>
    </rPh>
    <rPh sb="2" eb="3">
      <t>マチ</t>
    </rPh>
    <phoneticPr fontId="19"/>
  </si>
  <si>
    <t>脳血管疾患</t>
    <rPh sb="0" eb="3">
      <t>ノウケッカン</t>
    </rPh>
    <rPh sb="3" eb="5">
      <t>シッカン</t>
    </rPh>
    <phoneticPr fontId="19"/>
  </si>
  <si>
    <t>愛  知</t>
  </si>
  <si>
    <t>香  川</t>
  </si>
  <si>
    <t>急性心筋梗塞</t>
  </si>
  <si>
    <t>兵  庫</t>
    <rPh sb="0" eb="4">
      <t>ヒョウゴ</t>
    </rPh>
    <phoneticPr fontId="19"/>
  </si>
  <si>
    <t>結　　核</t>
    <rPh sb="0" eb="4">
      <t>ケッカク</t>
    </rPh>
    <phoneticPr fontId="19"/>
  </si>
  <si>
    <t>貧　　　血</t>
  </si>
  <si>
    <t>慢性閉塞性肺疾患</t>
  </si>
  <si>
    <t>和歌山</t>
  </si>
  <si>
    <t>中枢神経系のその他
の新生物＜腫瘍＞</t>
    <rPh sb="15" eb="17">
      <t>シュヨウ</t>
    </rPh>
    <phoneticPr fontId="19"/>
  </si>
  <si>
    <t>※平成26年から29年の死亡率について、厚生労働省の再集計により平成30年以前の秋田県衛生統計年鑑と
　一致しない箇所がある。</t>
    <rPh sb="1" eb="3">
      <t>ヘイセイ</t>
    </rPh>
    <rPh sb="5" eb="6">
      <t>ネン</t>
    </rPh>
    <rPh sb="10" eb="11">
      <t>ネン</t>
    </rPh>
    <rPh sb="12" eb="15">
      <t>シボウリツ</t>
    </rPh>
    <rPh sb="20" eb="22">
      <t>コウセイ</t>
    </rPh>
    <rPh sb="22" eb="25">
      <t>ロウドウショウ</t>
    </rPh>
    <rPh sb="26" eb="29">
      <t>サイシュウケイ</t>
    </rPh>
    <rPh sb="32" eb="34">
      <t>ヘイセイ</t>
    </rPh>
    <rPh sb="36" eb="37">
      <t>ネン</t>
    </rPh>
    <rPh sb="37" eb="39">
      <t>イゼン</t>
    </rPh>
    <rPh sb="40" eb="43">
      <t>アキタケン</t>
    </rPh>
    <rPh sb="43" eb="45">
      <t>エイセイ</t>
    </rPh>
    <rPh sb="45" eb="47">
      <t>トウケイ</t>
    </rPh>
    <rPh sb="47" eb="49">
      <t>ネンカン</t>
    </rPh>
    <rPh sb="52" eb="54">
      <t>イッチ</t>
    </rPh>
    <rPh sb="57" eb="59">
      <t>カショ</t>
    </rPh>
    <phoneticPr fontId="19"/>
  </si>
  <si>
    <t>09302</t>
  </si>
  <si>
    <t>佐  賀</t>
  </si>
  <si>
    <t>20 ～ 24</t>
  </si>
  <si>
    <t>4　　　　　　　　　　位</t>
  </si>
  <si>
    <t>不慮の窒息</t>
  </si>
  <si>
    <t>島  根</t>
  </si>
  <si>
    <t>06500</t>
  </si>
  <si>
    <t>喉頭の
悪性新生物
＜腫瘍＞</t>
    <rPh sb="0" eb="1">
      <t>ノド</t>
    </rPh>
    <rPh sb="11" eb="13">
      <t>シュヨウ</t>
    </rPh>
    <phoneticPr fontId="19"/>
  </si>
  <si>
    <t>鹿児島</t>
  </si>
  <si>
    <t>北秋田郡</t>
    <rPh sb="0" eb="4">
      <t>キタアキタグン</t>
    </rPh>
    <phoneticPr fontId="19"/>
  </si>
  <si>
    <t>宮  崎</t>
  </si>
  <si>
    <t>その他の新生物＜腫瘍＞</t>
    <rPh sb="8" eb="10">
      <t>シュヨウ</t>
    </rPh>
    <phoneticPr fontId="19"/>
  </si>
  <si>
    <t>岡  山</t>
  </si>
  <si>
    <t>広  島</t>
  </si>
  <si>
    <t>02113</t>
  </si>
  <si>
    <t>大  分</t>
  </si>
  <si>
    <t>煙、火・火災への
曝露</t>
  </si>
  <si>
    <t>その他の先天奇形及び変形</t>
  </si>
  <si>
    <t>中枢神経系を除く
その他の新生物
＜腫瘍＞</t>
    <rPh sb="18" eb="20">
      <t>シュヨウ</t>
    </rPh>
    <phoneticPr fontId="19"/>
  </si>
  <si>
    <t>沖  縄</t>
    <rPh sb="0" eb="4">
      <t>オキナワ</t>
    </rPh>
    <phoneticPr fontId="19"/>
  </si>
  <si>
    <t>自殺</t>
  </si>
  <si>
    <t>血管性及び詳細不明の認知症</t>
    <rPh sb="5" eb="7">
      <t>ショウサイ</t>
    </rPh>
    <rPh sb="10" eb="12">
      <t>ニンチ</t>
    </rPh>
    <rPh sb="12" eb="13">
      <t>ショウ</t>
    </rPh>
    <phoneticPr fontId="19"/>
  </si>
  <si>
    <t>腹部、下背部、
腰椎及び骨盤部
の損傷</t>
    <rPh sb="0" eb="2">
      <t>フクブ</t>
    </rPh>
    <rPh sb="3" eb="4">
      <t>シタ</t>
    </rPh>
    <rPh sb="4" eb="5">
      <t>ハイキン</t>
    </rPh>
    <rPh sb="5" eb="6">
      <t>ブ</t>
    </rPh>
    <rPh sb="8" eb="10">
      <t>ヨウツイ</t>
    </rPh>
    <rPh sb="10" eb="11">
      <t>オヨ</t>
    </rPh>
    <rPh sb="12" eb="14">
      <t>コツバン</t>
    </rPh>
    <rPh sb="14" eb="15">
      <t>ブ</t>
    </rPh>
    <rPh sb="17" eb="19">
      <t>ソンショウ</t>
    </rPh>
    <phoneticPr fontId="19"/>
  </si>
  <si>
    <t>区　　　　　　　　　　分</t>
    <rPh sb="0" eb="12">
      <t>クブン</t>
    </rPh>
    <phoneticPr fontId="19"/>
  </si>
  <si>
    <t>子宮の悪性新生物＜腫瘍＞</t>
    <rPh sb="9" eb="11">
      <t>シュヨウ</t>
    </rPh>
    <phoneticPr fontId="19"/>
  </si>
  <si>
    <t>１　月</t>
    <rPh sb="0" eb="3">
      <t>１ガツ</t>
    </rPh>
    <phoneticPr fontId="19"/>
  </si>
  <si>
    <t>２　月</t>
  </si>
  <si>
    <t>皮膚の悪性新生物
＜腫瘍＞</t>
    <rPh sb="10" eb="12">
      <t>シュヨウ</t>
    </rPh>
    <phoneticPr fontId="19"/>
  </si>
  <si>
    <t>胎児及び新生児の出血性障害
及び血液障害</t>
  </si>
  <si>
    <t>４　月</t>
  </si>
  <si>
    <t>05100</t>
  </si>
  <si>
    <t>八郎潟町</t>
    <rPh sb="0" eb="4">
      <t>ハチロウガタマチ</t>
    </rPh>
    <phoneticPr fontId="19"/>
  </si>
  <si>
    <t>５　月</t>
  </si>
  <si>
    <t>７　月</t>
  </si>
  <si>
    <t>胆のう及びその他の
胆道の悪性新生物
＜腫瘍＞</t>
    <rPh sb="20" eb="22">
      <t>シュヨウ</t>
    </rPh>
    <phoneticPr fontId="19"/>
  </si>
  <si>
    <t>８　月</t>
  </si>
  <si>
    <t>02118</t>
  </si>
  <si>
    <t>鹿角市</t>
    <rPh sb="0" eb="3">
      <t>カヅノシ</t>
    </rPh>
    <phoneticPr fontId="19"/>
  </si>
  <si>
    <t>口唇、口腔及び咽頭の
悪性新生物＜腫瘍＞</t>
    <rPh sb="17" eb="19">
      <t>シュヨウ</t>
    </rPh>
    <phoneticPr fontId="19"/>
  </si>
  <si>
    <t>９　月</t>
  </si>
  <si>
    <t>胃の悪性新生物＜腫瘍＞</t>
    <rPh sb="8" eb="10">
      <t>シュヨウ</t>
    </rPh>
    <phoneticPr fontId="19"/>
  </si>
  <si>
    <t>１１　月</t>
    <rPh sb="0" eb="4">
      <t>１ガツ</t>
    </rPh>
    <phoneticPr fontId="19"/>
  </si>
  <si>
    <t>その他の悪性新生物
＜腫瘍＞</t>
    <rPh sb="11" eb="13">
      <t>シュヨウ</t>
    </rPh>
    <phoneticPr fontId="19"/>
  </si>
  <si>
    <t>その他の内分泌、栄養
及び代謝疾患</t>
  </si>
  <si>
    <t>02117</t>
  </si>
  <si>
    <t>１２　月</t>
  </si>
  <si>
    <t>第24表　死亡数・率（人口10万対）（主な死因・２次医療圏別）（つづき）</t>
    <rPh sb="0" eb="1">
      <t>ダイ９ヒョウ</t>
    </rPh>
    <rPh sb="3" eb="4">
      <t>ヒョウ</t>
    </rPh>
    <rPh sb="5" eb="7">
      <t>シボウ</t>
    </rPh>
    <rPh sb="7" eb="8">
      <t>スウ</t>
    </rPh>
    <rPh sb="9" eb="10">
      <t>リツ</t>
    </rPh>
    <rPh sb="11" eb="13">
      <t>ジンコウ</t>
    </rPh>
    <rPh sb="13" eb="16">
      <t>１０マン</t>
    </rPh>
    <rPh sb="16" eb="17">
      <t>タイ</t>
    </rPh>
    <rPh sb="19" eb="20">
      <t>オモ</t>
    </rPh>
    <rPh sb="21" eb="23">
      <t>シイン</t>
    </rPh>
    <rPh sb="25" eb="26">
      <t>ジ</t>
    </rPh>
    <rPh sb="26" eb="28">
      <t>イリョウ</t>
    </rPh>
    <rPh sb="28" eb="29">
      <t>ケンナイ</t>
    </rPh>
    <rPh sb="29" eb="30">
      <t>ベツ</t>
    </rPh>
    <phoneticPr fontId="19"/>
  </si>
  <si>
    <t>計</t>
    <rPh sb="0" eb="1">
      <t>ケイ</t>
    </rPh>
    <phoneticPr fontId="19"/>
  </si>
  <si>
    <t>kubu</t>
  </si>
  <si>
    <t>男</t>
    <rPh sb="0" eb="1">
      <t>オトコ</t>
    </rPh>
    <phoneticPr fontId="19"/>
  </si>
  <si>
    <t>P01</t>
  </si>
  <si>
    <t>6ケ月～1年末満</t>
  </si>
  <si>
    <t>60年</t>
  </si>
  <si>
    <t>女</t>
    <rPh sb="0" eb="1">
      <t>オンナ</t>
    </rPh>
    <phoneticPr fontId="19"/>
  </si>
  <si>
    <t>総　　　　　　　　　　数</t>
    <rPh sb="0" eb="12">
      <t>ソウスウ</t>
    </rPh>
    <phoneticPr fontId="19"/>
  </si>
  <si>
    <t>Ba26</t>
  </si>
  <si>
    <t>市　　　　　　　　　　部</t>
    <rPh sb="0" eb="12">
      <t>シブ</t>
    </rPh>
    <phoneticPr fontId="19"/>
  </si>
  <si>
    <t>喘　　　息</t>
  </si>
  <si>
    <t>乳房の悪性新生物
＜腫瘍＞</t>
    <rPh sb="10" eb="12">
      <t>シュヨウ</t>
    </rPh>
    <phoneticPr fontId="19"/>
  </si>
  <si>
    <t>郡　　　　　　　　　　部</t>
    <rPh sb="0" eb="12">
      <t>グンブ</t>
    </rPh>
    <phoneticPr fontId="19"/>
  </si>
  <si>
    <t>南秋田郡</t>
    <rPh sb="0" eb="4">
      <t>ミナミアキタグン</t>
    </rPh>
    <phoneticPr fontId="19"/>
  </si>
  <si>
    <t>大館保健所</t>
    <rPh sb="0" eb="2">
      <t>オオダテ</t>
    </rPh>
    <rPh sb="2" eb="5">
      <t>ホケンジョ</t>
    </rPh>
    <phoneticPr fontId="19"/>
  </si>
  <si>
    <t>管内計</t>
    <rPh sb="0" eb="2">
      <t>カンナイ</t>
    </rPh>
    <rPh sb="2" eb="3">
      <t>ケイ</t>
    </rPh>
    <phoneticPr fontId="19"/>
  </si>
  <si>
    <t>15 ～ 19</t>
  </si>
  <si>
    <t>市部計</t>
    <rPh sb="0" eb="2">
      <t>シブ</t>
    </rPh>
    <rPh sb="2" eb="3">
      <t>ケイ</t>
    </rPh>
    <phoneticPr fontId="19"/>
  </si>
  <si>
    <t>100 ～</t>
  </si>
  <si>
    <t>鹿角郡</t>
    <rPh sb="0" eb="3">
      <t>カヅノグン</t>
    </rPh>
    <phoneticPr fontId="19"/>
  </si>
  <si>
    <t>4年</t>
  </si>
  <si>
    <t>湯沢市</t>
    <rPh sb="0" eb="3">
      <t>ユザワシ</t>
    </rPh>
    <phoneticPr fontId="19"/>
  </si>
  <si>
    <t>小坂町</t>
    <rPh sb="0" eb="3">
      <t>コサカマチ</t>
    </rPh>
    <phoneticPr fontId="19"/>
  </si>
  <si>
    <t>市部計</t>
  </si>
  <si>
    <t>心不全</t>
  </si>
  <si>
    <t>北秋田
保健所</t>
    <rPh sb="0" eb="1">
      <t>キタ</t>
    </rPh>
    <rPh sb="1" eb="3">
      <t>アキタ</t>
    </rPh>
    <rPh sb="4" eb="7">
      <t>ホケンジョ</t>
    </rPh>
    <phoneticPr fontId="19"/>
  </si>
  <si>
    <t>北秋田市</t>
    <rPh sb="0" eb="1">
      <t>キタ</t>
    </rPh>
    <rPh sb="1" eb="4">
      <t>アキタシ</t>
    </rPh>
    <phoneticPr fontId="19"/>
  </si>
  <si>
    <t>上小阿仁村</t>
    <rPh sb="0" eb="5">
      <t>カミコアニムラ</t>
    </rPh>
    <phoneticPr fontId="19"/>
  </si>
  <si>
    <t>後期</t>
    <rPh sb="0" eb="2">
      <t>コウキ</t>
    </rPh>
    <phoneticPr fontId="19"/>
  </si>
  <si>
    <t>その他の呼吸器系
の疾患</t>
    <rPh sb="7" eb="8">
      <t>ケイ</t>
    </rPh>
    <phoneticPr fontId="19"/>
  </si>
  <si>
    <t>能代保健所</t>
    <rPh sb="0" eb="2">
      <t>ノシロ</t>
    </rPh>
    <rPh sb="2" eb="5">
      <t>ホケンジョ</t>
    </rPh>
    <phoneticPr fontId="19"/>
  </si>
  <si>
    <t>総</t>
    <rPh sb="0" eb="1">
      <t>ソウスウ</t>
    </rPh>
    <phoneticPr fontId="19"/>
  </si>
  <si>
    <t>自然開口部からの
異物侵入の作用</t>
    <rPh sb="0" eb="2">
      <t>シゼン</t>
    </rPh>
    <rPh sb="2" eb="4">
      <t>カイコウ</t>
    </rPh>
    <rPh sb="4" eb="5">
      <t>ブ</t>
    </rPh>
    <rPh sb="9" eb="11">
      <t>イブツ</t>
    </rPh>
    <rPh sb="11" eb="13">
      <t>シンニュウ</t>
    </rPh>
    <rPh sb="14" eb="16">
      <t>サヨウ</t>
    </rPh>
    <phoneticPr fontId="19"/>
  </si>
  <si>
    <t>能代市</t>
    <rPh sb="0" eb="3">
      <t>ノシロシ</t>
    </rPh>
    <phoneticPr fontId="19"/>
  </si>
  <si>
    <t>35年</t>
    <rPh sb="2" eb="3">
      <t>ネン</t>
    </rPh>
    <phoneticPr fontId="19"/>
  </si>
  <si>
    <t>藤里町</t>
    <rPh sb="0" eb="3">
      <t>フジサトマチ</t>
    </rPh>
    <phoneticPr fontId="19"/>
  </si>
  <si>
    <t>卵巣の悪性新生物＜腫瘍＞</t>
    <rPh sb="9" eb="11">
      <t>シュヨウ</t>
    </rPh>
    <phoneticPr fontId="19"/>
  </si>
  <si>
    <t>八峰町</t>
    <rPh sb="0" eb="3">
      <t>ハッポウチョウ</t>
    </rPh>
    <phoneticPr fontId="19"/>
  </si>
  <si>
    <t>45年</t>
  </si>
  <si>
    <t>22年</t>
    <rPh sb="2" eb="3">
      <t>ネン</t>
    </rPh>
    <phoneticPr fontId="19"/>
  </si>
  <si>
    <t>パーキンソン病</t>
  </si>
  <si>
    <t>自　　　殺</t>
  </si>
  <si>
    <t>19年</t>
    <rPh sb="2" eb="3">
      <t>ネン</t>
    </rPh>
    <phoneticPr fontId="19"/>
  </si>
  <si>
    <t>秋田市
保健所</t>
    <rPh sb="0" eb="3">
      <t>アキタシ</t>
    </rPh>
    <rPh sb="4" eb="7">
      <t>ホケンショ</t>
    </rPh>
    <phoneticPr fontId="19"/>
  </si>
  <si>
    <t>秋田市</t>
    <rPh sb="0" eb="3">
      <t>アキタシ</t>
    </rPh>
    <phoneticPr fontId="19"/>
  </si>
  <si>
    <t>05200</t>
  </si>
  <si>
    <t>秋田中央保健所</t>
    <rPh sb="0" eb="2">
      <t>アキタ</t>
    </rPh>
    <rPh sb="2" eb="4">
      <t>チュウオウ</t>
    </rPh>
    <rPh sb="4" eb="7">
      <t>ホケンショ</t>
    </rPh>
    <phoneticPr fontId="19"/>
  </si>
  <si>
    <t>くも膜下出血</t>
  </si>
  <si>
    <t>早期新生児</t>
    <rPh sb="0" eb="2">
      <t>ソウキ</t>
    </rPh>
    <rPh sb="2" eb="5">
      <t>シンセイジ</t>
    </rPh>
    <phoneticPr fontId="19"/>
  </si>
  <si>
    <t>男鹿市</t>
    <rPh sb="0" eb="3">
      <t>オガシ</t>
    </rPh>
    <phoneticPr fontId="19"/>
  </si>
  <si>
    <t>潟上市</t>
    <rPh sb="0" eb="1">
      <t>カタ</t>
    </rPh>
    <rPh sb="1" eb="2">
      <t>カミ</t>
    </rPh>
    <rPh sb="2" eb="3">
      <t>シ</t>
    </rPh>
    <phoneticPr fontId="19"/>
  </si>
  <si>
    <t>総　　数</t>
  </si>
  <si>
    <t>結　核</t>
  </si>
  <si>
    <t>五城目町</t>
    <rPh sb="0" eb="4">
      <t>ゴジョウメマチ</t>
    </rPh>
    <phoneticPr fontId="19"/>
  </si>
  <si>
    <t>総　　　数</t>
    <rPh sb="0" eb="1">
      <t>フサ</t>
    </rPh>
    <rPh sb="4" eb="5">
      <t>カズ</t>
    </rPh>
    <phoneticPr fontId="19"/>
  </si>
  <si>
    <t>老　　　衰</t>
    <rPh sb="0" eb="5">
      <t>ロウスイ</t>
    </rPh>
    <phoneticPr fontId="19"/>
  </si>
  <si>
    <t>井川町</t>
    <rPh sb="0" eb="3">
      <t>イカワマチ</t>
    </rPh>
    <phoneticPr fontId="19"/>
  </si>
  <si>
    <t>喉頭の悪性新生物＜腫瘍＞</t>
    <rPh sb="0" eb="1">
      <t>ノド</t>
    </rPh>
    <rPh sb="9" eb="11">
      <t>シュヨウ</t>
    </rPh>
    <phoneticPr fontId="19"/>
  </si>
  <si>
    <t>第22表　死亡数（性・死因・保健所・市町村別）</t>
    <rPh sb="0" eb="1">
      <t>ダイ９ヒョウ</t>
    </rPh>
    <rPh sb="3" eb="4">
      <t>ヒョウ</t>
    </rPh>
    <rPh sb="5" eb="7">
      <t>シボウ</t>
    </rPh>
    <rPh sb="7" eb="8">
      <t>スウ</t>
    </rPh>
    <rPh sb="9" eb="10">
      <t>セイ</t>
    </rPh>
    <rPh sb="11" eb="13">
      <t>シイン</t>
    </rPh>
    <rPh sb="14" eb="17">
      <t>ホケンジョ</t>
    </rPh>
    <rPh sb="18" eb="21">
      <t>シチョウソン</t>
    </rPh>
    <rPh sb="21" eb="22">
      <t>ベツ</t>
    </rPh>
    <phoneticPr fontId="19"/>
  </si>
  <si>
    <t>大潟村</t>
    <rPh sb="0" eb="2">
      <t>オオガタ</t>
    </rPh>
    <rPh sb="2" eb="3">
      <t>ムラ</t>
    </rPh>
    <phoneticPr fontId="19"/>
  </si>
  <si>
    <t>由利本荘市</t>
    <rPh sb="0" eb="2">
      <t>ユリ</t>
    </rPh>
    <rPh sb="2" eb="5">
      <t>ホンジョウシ</t>
    </rPh>
    <phoneticPr fontId="19"/>
  </si>
  <si>
    <t>Ｂ型ウイルス性肝炎</t>
  </si>
  <si>
    <t>血液及び造血器の疾患並びに
免疫機構の障害</t>
  </si>
  <si>
    <t>にかほ市</t>
    <rPh sb="3" eb="4">
      <t>シ</t>
    </rPh>
    <phoneticPr fontId="19"/>
  </si>
  <si>
    <t>その他の精神及び行動の障害</t>
  </si>
  <si>
    <t>01403</t>
  </si>
  <si>
    <t>大型静脈の先天奇形</t>
  </si>
  <si>
    <t>大仙保健所</t>
    <rPh sb="0" eb="2">
      <t>ダイセン</t>
    </rPh>
    <rPh sb="2" eb="5">
      <t>ホケンショ</t>
    </rPh>
    <phoneticPr fontId="19"/>
  </si>
  <si>
    <t>脳 血 管
疾　　患</t>
    <rPh sb="0" eb="1">
      <t>ノウ</t>
    </rPh>
    <rPh sb="2" eb="5">
      <t>ケッカン</t>
    </rPh>
    <rPh sb="6" eb="10">
      <t>シッカン</t>
    </rPh>
    <phoneticPr fontId="19"/>
  </si>
  <si>
    <t>老　　衰</t>
    <rPh sb="0" eb="1">
      <t>ロウ</t>
    </rPh>
    <rPh sb="3" eb="4">
      <t>スイ</t>
    </rPh>
    <phoneticPr fontId="19"/>
  </si>
  <si>
    <t>大仙市</t>
    <rPh sb="0" eb="1">
      <t>ダイ</t>
    </rPh>
    <rPh sb="1" eb="2">
      <t>セン</t>
    </rPh>
    <rPh sb="2" eb="3">
      <t>シ</t>
    </rPh>
    <phoneticPr fontId="19"/>
  </si>
  <si>
    <t>仙北郡</t>
    <rPh sb="0" eb="3">
      <t>センボクグン</t>
    </rPh>
    <phoneticPr fontId="19"/>
  </si>
  <si>
    <t>循環器系の疾患</t>
    <rPh sb="0" eb="4">
      <t>ジュンカンキケイ</t>
    </rPh>
    <rPh sb="5" eb="7">
      <t>シッカン</t>
    </rPh>
    <phoneticPr fontId="19"/>
  </si>
  <si>
    <t>心疾患</t>
  </si>
  <si>
    <t>横手
保健所</t>
    <rPh sb="0" eb="2">
      <t>ヨコテ</t>
    </rPh>
    <rPh sb="3" eb="6">
      <t>ホケンショ</t>
    </rPh>
    <phoneticPr fontId="19"/>
  </si>
  <si>
    <t>その他の特殊
目的用コード　</t>
  </si>
  <si>
    <t>染色体異常、他に分類されない
もの</t>
  </si>
  <si>
    <t>（再掲）T00-T07</t>
    <rPh sb="1" eb="3">
      <t>サイケイ</t>
    </rPh>
    <phoneticPr fontId="19"/>
  </si>
  <si>
    <t>横手市</t>
    <rPh sb="0" eb="3">
      <t>ヨコテシ</t>
    </rPh>
    <phoneticPr fontId="19"/>
  </si>
  <si>
    <t>湯沢保健所</t>
    <rPh sb="0" eb="2">
      <t>ユザワ</t>
    </rPh>
    <rPh sb="2" eb="5">
      <t>ホケンジョ</t>
    </rPh>
    <phoneticPr fontId="19"/>
  </si>
  <si>
    <t>雄勝郡</t>
    <rPh sb="0" eb="3">
      <t>オガチグン</t>
    </rPh>
    <phoneticPr fontId="19"/>
  </si>
  <si>
    <t>羽後町</t>
    <rPh sb="0" eb="3">
      <t>ウゴマチ</t>
    </rPh>
    <phoneticPr fontId="19"/>
  </si>
  <si>
    <t>0 ～ 4歳</t>
    <rPh sb="5" eb="6">
      <t>サイ</t>
    </rPh>
    <phoneticPr fontId="19"/>
  </si>
  <si>
    <t>東成瀬村</t>
    <rPh sb="0" eb="4">
      <t>ヒガシナルセムラ</t>
    </rPh>
    <phoneticPr fontId="19"/>
  </si>
  <si>
    <t>藤里町</t>
    <rPh sb="0" eb="3">
      <t>フジサトマチ</t>
    </rPh>
    <phoneticPr fontId="51"/>
  </si>
  <si>
    <t>第17表　死亡数（性・年齢（５歳階級）・保健所・市町村別）</t>
    <rPh sb="0" eb="1">
      <t>ダイ９ヒョウ</t>
    </rPh>
    <rPh sb="3" eb="4">
      <t>ヒョウ</t>
    </rPh>
    <rPh sb="5" eb="7">
      <t>シボウ</t>
    </rPh>
    <rPh sb="7" eb="8">
      <t>スウ</t>
    </rPh>
    <rPh sb="9" eb="10">
      <t>セイ</t>
    </rPh>
    <rPh sb="11" eb="13">
      <t>ネンレイ</t>
    </rPh>
    <rPh sb="15" eb="16">
      <t>サイ</t>
    </rPh>
    <rPh sb="16" eb="18">
      <t>カイキュウ</t>
    </rPh>
    <rPh sb="20" eb="23">
      <t>ホケンジョ</t>
    </rPh>
    <rPh sb="24" eb="27">
      <t>シチョウソン</t>
    </rPh>
    <rPh sb="27" eb="28">
      <t>ベツ</t>
    </rPh>
    <phoneticPr fontId="19"/>
  </si>
  <si>
    <t>傷病及び死亡の外因</t>
  </si>
  <si>
    <t>12年</t>
    <rPh sb="2" eb="3">
      <t>ネン</t>
    </rPh>
    <phoneticPr fontId="19"/>
  </si>
  <si>
    <t>第17表　死亡数（性・年齢（５歳階級）・保健所・市町村別）（つづき）</t>
    <rPh sb="0" eb="1">
      <t>ダイ９ヒョウ</t>
    </rPh>
    <rPh sb="3" eb="4">
      <t>ヒョウ</t>
    </rPh>
    <rPh sb="5" eb="7">
      <t>シボウ</t>
    </rPh>
    <rPh sb="7" eb="8">
      <t>スウ</t>
    </rPh>
    <rPh sb="9" eb="10">
      <t>セイ</t>
    </rPh>
    <rPh sb="11" eb="13">
      <t>ネンレイ</t>
    </rPh>
    <rPh sb="15" eb="16">
      <t>サイ</t>
    </rPh>
    <rPh sb="16" eb="18">
      <t>カイキュウ</t>
    </rPh>
    <rPh sb="20" eb="23">
      <t>ホケンジョ</t>
    </rPh>
    <rPh sb="24" eb="27">
      <t>シチョウソン</t>
    </rPh>
    <rPh sb="27" eb="28">
      <t>ベツ</t>
    </rPh>
    <phoneticPr fontId="19"/>
  </si>
  <si>
    <t>5年</t>
  </si>
  <si>
    <t>結腸の悪性新生物＜腫瘍＞</t>
    <rPh sb="9" eb="11">
      <t>シュヨウ</t>
    </rPh>
    <phoneticPr fontId="19"/>
  </si>
  <si>
    <t>総　数</t>
  </si>
  <si>
    <t>妊娠期間及び
胎児発育に関連
する障害</t>
  </si>
  <si>
    <t>5  ～  9</t>
  </si>
  <si>
    <t>P95</t>
  </si>
  <si>
    <t>5日以上6日未満</t>
    <rPh sb="1" eb="2">
      <t>１ニチ</t>
    </rPh>
    <rPh sb="2" eb="4">
      <t>イジョウ</t>
    </rPh>
    <rPh sb="5" eb="6">
      <t>フツカ</t>
    </rPh>
    <rPh sb="6" eb="8">
      <t>ミマン</t>
    </rPh>
    <phoneticPr fontId="19"/>
  </si>
  <si>
    <t>北秋田市</t>
    <rPh sb="0" eb="1">
      <t>キタ</t>
    </rPh>
    <rPh sb="1" eb="4">
      <t>アキタシ</t>
    </rPh>
    <phoneticPr fontId="51"/>
  </si>
  <si>
    <t>10 ～ 14</t>
  </si>
  <si>
    <t>23年</t>
    <rPh sb="2" eb="3">
      <t>ネン</t>
    </rPh>
    <phoneticPr fontId="19"/>
  </si>
  <si>
    <t>令和元年</t>
    <rPh sb="0" eb="2">
      <t>レイワ</t>
    </rPh>
    <rPh sb="2" eb="3">
      <t>ガン</t>
    </rPh>
    <rPh sb="3" eb="4">
      <t>ネン</t>
    </rPh>
    <phoneticPr fontId="19"/>
  </si>
  <si>
    <t>25 ～ 29</t>
  </si>
  <si>
    <t>30 ～ 34</t>
  </si>
  <si>
    <t>腎 不 全</t>
    <rPh sb="0" eb="1">
      <t>ジン</t>
    </rPh>
    <rPh sb="2" eb="5">
      <t>フゼン</t>
    </rPh>
    <phoneticPr fontId="19"/>
  </si>
  <si>
    <t>06000</t>
  </si>
  <si>
    <t>09304</t>
  </si>
  <si>
    <t>脳梗塞</t>
  </si>
  <si>
    <t>35 ～ 39</t>
  </si>
  <si>
    <t>高血圧性疾患</t>
    <rPh sb="0" eb="3">
      <t>コウケツアツ</t>
    </rPh>
    <rPh sb="3" eb="4">
      <t>セイ</t>
    </rPh>
    <rPh sb="4" eb="6">
      <t>シッカン</t>
    </rPh>
    <phoneticPr fontId="19"/>
  </si>
  <si>
    <t>ヘルニア及び腸閉塞</t>
  </si>
  <si>
    <t>40 ～ 44</t>
  </si>
  <si>
    <t>09201</t>
  </si>
  <si>
    <t>秋田中央保健所</t>
    <rPh sb="0" eb="2">
      <t>アキタ</t>
    </rPh>
    <rPh sb="2" eb="4">
      <t>チュウオウ</t>
    </rPh>
    <rPh sb="4" eb="7">
      <t>ホケンジョ</t>
    </rPh>
    <phoneticPr fontId="19"/>
  </si>
  <si>
    <t>T66-T78</t>
  </si>
  <si>
    <t>45 ～ 49</t>
  </si>
  <si>
    <t>食道の悪性新生物＜腫瘍＞</t>
    <rPh sb="9" eb="11">
      <t>シュヨウ</t>
    </rPh>
    <phoneticPr fontId="19"/>
  </si>
  <si>
    <t>50 ～ 54</t>
  </si>
  <si>
    <t>62年</t>
  </si>
  <si>
    <t>55 ～ 59</t>
  </si>
  <si>
    <t>仙北市</t>
    <rPh sb="0" eb="2">
      <t>センボク</t>
    </rPh>
    <rPh sb="2" eb="3">
      <t>シ</t>
    </rPh>
    <phoneticPr fontId="51"/>
  </si>
  <si>
    <t>85 ～ 89</t>
  </si>
  <si>
    <t>60 ～ 64</t>
  </si>
  <si>
    <t>65 ～ 69</t>
  </si>
  <si>
    <t>25年</t>
  </si>
  <si>
    <t>70 ～ 74</t>
  </si>
  <si>
    <t>25年</t>
    <rPh sb="2" eb="3">
      <t>ネン</t>
    </rPh>
    <phoneticPr fontId="19"/>
  </si>
  <si>
    <t>75 ～ 79</t>
  </si>
  <si>
    <t>80 ～ 84</t>
  </si>
  <si>
    <t xml:space="preserve">85  ～ </t>
  </si>
  <si>
    <t>65歳以上（再掲）</t>
    <rPh sb="2" eb="3">
      <t>サイ</t>
    </rPh>
    <rPh sb="3" eb="5">
      <t>イジョウ</t>
    </rPh>
    <rPh sb="6" eb="8">
      <t>サイケイ</t>
    </rPh>
    <phoneticPr fontId="19"/>
  </si>
  <si>
    <t>アルツハイマー病</t>
    <rPh sb="7" eb="8">
      <t>ビョウ</t>
    </rPh>
    <phoneticPr fontId="19"/>
  </si>
  <si>
    <t>肝及び肝内胆管の悪性
新生物＜腫瘍＞</t>
    <rPh sb="15" eb="17">
      <t>シュヨウ</t>
    </rPh>
    <phoneticPr fontId="19"/>
  </si>
  <si>
    <t>計</t>
  </si>
  <si>
    <t>その他の周産期に発生した病態</t>
  </si>
  <si>
    <t>区　　　分</t>
  </si>
  <si>
    <t>男</t>
  </si>
  <si>
    <t>第20表　死亡数（性・月・死因別）</t>
    <rPh sb="0" eb="1">
      <t>ダイ９ヒョウ</t>
    </rPh>
    <rPh sb="3" eb="4">
      <t>ヒョウ</t>
    </rPh>
    <rPh sb="5" eb="7">
      <t>シボウ</t>
    </rPh>
    <rPh sb="7" eb="8">
      <t>スウ</t>
    </rPh>
    <rPh sb="9" eb="10">
      <t>セイ</t>
    </rPh>
    <rPh sb="11" eb="12">
      <t>ツキ</t>
    </rPh>
    <rPh sb="13" eb="15">
      <t>シイン</t>
    </rPh>
    <rPh sb="15" eb="16">
      <t>ベツ</t>
    </rPh>
    <phoneticPr fontId="19"/>
  </si>
  <si>
    <t>女</t>
  </si>
  <si>
    <t>01300</t>
  </si>
  <si>
    <t>その他の
不慮の事故</t>
    <rPh sb="2" eb="3">
      <t>タ</t>
    </rPh>
    <rPh sb="5" eb="7">
      <t>フリョ</t>
    </rPh>
    <rPh sb="8" eb="10">
      <t>ジコ</t>
    </rPh>
    <phoneticPr fontId="19"/>
  </si>
  <si>
    <t>第18表　死因順位・率（人口10万対）（年次別）</t>
    <rPh sb="10" eb="11">
      <t>リツ</t>
    </rPh>
    <rPh sb="12" eb="14">
      <t>ジンコウ</t>
    </rPh>
    <rPh sb="16" eb="18">
      <t>マンツイ</t>
    </rPh>
    <phoneticPr fontId="19"/>
  </si>
  <si>
    <t>1　　　　　　　　　　位</t>
  </si>
  <si>
    <t>11年</t>
    <rPh sb="2" eb="3">
      <t>ネン</t>
    </rPh>
    <phoneticPr fontId="19"/>
  </si>
  <si>
    <t>皮膚及び皮下組織の疾患</t>
  </si>
  <si>
    <t>※率の算出に用いた人口は、総数→日本人人口（按分済み人口）、２次医療圏→令和４年秋田県人口である。（解－２の頁参照）</t>
    <rPh sb="36" eb="38">
      <t>レイワ</t>
    </rPh>
    <rPh sb="39" eb="40">
      <t>ネン</t>
    </rPh>
    <rPh sb="40" eb="43">
      <t>アキタケン</t>
    </rPh>
    <rPh sb="43" eb="45">
      <t>ジンコウ</t>
    </rPh>
    <rPh sb="50" eb="51">
      <t>カイ</t>
    </rPh>
    <rPh sb="54" eb="55">
      <t>ページ</t>
    </rPh>
    <phoneticPr fontId="19"/>
  </si>
  <si>
    <t>3　　　　　　　　　　位</t>
  </si>
  <si>
    <t>5　　　　　　　　　　位</t>
  </si>
  <si>
    <r>
      <t>心</t>
    </r>
    <r>
      <rPr>
        <sz val="10"/>
        <rFont val="ＭＳ 明朝"/>
        <family val="1"/>
        <charset val="128"/>
      </rPr>
      <t xml:space="preserve"> 疾 患
</t>
    </r>
    <r>
      <rPr>
        <sz val="8"/>
        <rFont val="ＭＳ 明朝"/>
        <family val="1"/>
        <charset val="128"/>
      </rPr>
      <t>(高血圧性を除く)</t>
    </r>
    <rPh sb="0" eb="5">
      <t>シンシッカン</t>
    </rPh>
    <rPh sb="7" eb="11">
      <t>コウケツアツセイ</t>
    </rPh>
    <rPh sb="12" eb="13">
      <t>ノゾ</t>
    </rPh>
    <phoneticPr fontId="19"/>
  </si>
  <si>
    <t>率</t>
  </si>
  <si>
    <t>全結核</t>
  </si>
  <si>
    <t>明治43年</t>
  </si>
  <si>
    <t>02116</t>
  </si>
  <si>
    <t>-</t>
  </si>
  <si>
    <t>三種町</t>
    <rPh sb="0" eb="3">
      <t>ミタネチョウ</t>
    </rPh>
    <phoneticPr fontId="51"/>
  </si>
  <si>
    <t>S60-S69</t>
  </si>
  <si>
    <t>中枢神経系血管損傷</t>
  </si>
  <si>
    <t>令　和　3　年</t>
    <rPh sb="0" eb="1">
      <t>レイ</t>
    </rPh>
    <rPh sb="2" eb="3">
      <t>ワ</t>
    </rPh>
    <rPh sb="6" eb="7">
      <t>トシ</t>
    </rPh>
    <phoneticPr fontId="19"/>
  </si>
  <si>
    <t>肺炎及び気管支炎</t>
  </si>
  <si>
    <t>80歳以上</t>
    <rPh sb="2" eb="3">
      <t>サイ</t>
    </rPh>
    <rPh sb="3" eb="5">
      <t>イジョウ</t>
    </rPh>
    <phoneticPr fontId="19"/>
  </si>
  <si>
    <t>胃炎、十二指腸炎、腸炎、大腸炎</t>
  </si>
  <si>
    <t>新生児固有の疾患</t>
  </si>
  <si>
    <t>09207</t>
  </si>
  <si>
    <t>髄膜炎</t>
  </si>
  <si>
    <t>心筋症</t>
  </si>
  <si>
    <t>大正 4年</t>
  </si>
  <si>
    <t>心疾患（高血圧性を除く）</t>
    <rPh sb="7" eb="8">
      <t>セイ</t>
    </rPh>
    <phoneticPr fontId="19"/>
  </si>
  <si>
    <t>9年</t>
  </si>
  <si>
    <t>薬用を主としない
物質の毒作用</t>
    <rPh sb="0" eb="2">
      <t>ヤクヨウ</t>
    </rPh>
    <rPh sb="3" eb="4">
      <t>シュ</t>
    </rPh>
    <rPh sb="9" eb="11">
      <t>ブッシツ</t>
    </rPh>
    <rPh sb="12" eb="13">
      <t>ドク</t>
    </rPh>
    <rPh sb="13" eb="15">
      <t>サヨウ</t>
    </rPh>
    <phoneticPr fontId="19"/>
  </si>
  <si>
    <t>14年</t>
  </si>
  <si>
    <t>01500</t>
  </si>
  <si>
    <t>腎炎及びネフローゼ</t>
  </si>
  <si>
    <t>昭和 5年</t>
  </si>
  <si>
    <t>02115</t>
  </si>
  <si>
    <t>17年</t>
    <rPh sb="2" eb="3">
      <t>ネン</t>
    </rPh>
    <phoneticPr fontId="19"/>
  </si>
  <si>
    <t>10年</t>
  </si>
  <si>
    <t>悪性新生物
＜腫瘍＞</t>
    <rPh sb="7" eb="9">
      <t>シュヨウ</t>
    </rPh>
    <phoneticPr fontId="19"/>
  </si>
  <si>
    <t>22年</t>
  </si>
  <si>
    <t>S00-S09</t>
  </si>
  <si>
    <t>02112</t>
  </si>
  <si>
    <t>膀胱の悪性新生物＜腫瘍＞</t>
    <rPh sb="9" eb="11">
      <t>シュヨウ</t>
    </rPh>
    <phoneticPr fontId="19"/>
  </si>
  <si>
    <t>老衰</t>
  </si>
  <si>
    <t>胃潰瘍及び十二指
腸潰瘍</t>
  </si>
  <si>
    <t>30年</t>
  </si>
  <si>
    <t>第26表　心疾患（高血圧性を除く）死亡数・率（人口10万対）（年次・保健所・市町村別）</t>
    <rPh sb="0" eb="1">
      <t>ダイ９ヒョウ</t>
    </rPh>
    <rPh sb="3" eb="4">
      <t>ヒョウ</t>
    </rPh>
    <rPh sb="5" eb="8">
      <t>シンシッカン</t>
    </rPh>
    <rPh sb="9" eb="12">
      <t>コウケツアツ</t>
    </rPh>
    <rPh sb="12" eb="13">
      <t>セイ</t>
    </rPh>
    <rPh sb="14" eb="15">
      <t>ノゾ</t>
    </rPh>
    <rPh sb="17" eb="19">
      <t>シボウ</t>
    </rPh>
    <rPh sb="19" eb="20">
      <t>スウ</t>
    </rPh>
    <rPh sb="21" eb="22">
      <t>リツ</t>
    </rPh>
    <rPh sb="23" eb="25">
      <t>ジンコウ</t>
    </rPh>
    <rPh sb="25" eb="28">
      <t>１０マン</t>
    </rPh>
    <rPh sb="28" eb="29">
      <t>タイ</t>
    </rPh>
    <rPh sb="31" eb="33">
      <t>ネンジ</t>
    </rPh>
    <rPh sb="34" eb="37">
      <t>ホケンジョ</t>
    </rPh>
    <rPh sb="38" eb="41">
      <t>シチョウソン</t>
    </rPh>
    <rPh sb="41" eb="42">
      <t>ベツ</t>
    </rPh>
    <phoneticPr fontId="19"/>
  </si>
  <si>
    <t>アルツハイマー病</t>
  </si>
  <si>
    <t>悪性新生物</t>
  </si>
  <si>
    <t>心臓の疾患</t>
  </si>
  <si>
    <t>不慮の溺死及び溺水</t>
  </si>
  <si>
    <t>35年</t>
  </si>
  <si>
    <t>その他の症状、徴候及び異常臨床所見・異常検査所見で他に分類されないもの</t>
  </si>
  <si>
    <t>能代市</t>
    <rPh sb="0" eb="3">
      <t>ノシロシ</t>
    </rPh>
    <phoneticPr fontId="51"/>
  </si>
  <si>
    <t>結腸の悪性新生物
＜腫瘍＞</t>
    <rPh sb="10" eb="12">
      <t>シュヨウ</t>
    </rPh>
    <phoneticPr fontId="19"/>
  </si>
  <si>
    <t>40年</t>
  </si>
  <si>
    <t>不慮の事故</t>
  </si>
  <si>
    <t>自　殺</t>
  </si>
  <si>
    <t>八峰町</t>
    <rPh sb="0" eb="3">
      <t>ハッポウチョウ</t>
    </rPh>
    <phoneticPr fontId="51"/>
  </si>
  <si>
    <t>その他の
虚血性心疾患</t>
  </si>
  <si>
    <t>脳血管疾患</t>
  </si>
  <si>
    <t>S30-S39</t>
  </si>
  <si>
    <t>特殊目的用コード</t>
    <rPh sb="0" eb="2">
      <t>トクシュ</t>
    </rPh>
    <rPh sb="2" eb="4">
      <t>モクテキ</t>
    </rPh>
    <rPh sb="4" eb="5">
      <t>ヨウ</t>
    </rPh>
    <phoneticPr fontId="19"/>
  </si>
  <si>
    <t>Q26</t>
  </si>
  <si>
    <t>1日未満</t>
  </si>
  <si>
    <t>50年</t>
  </si>
  <si>
    <t>助産所</t>
  </si>
  <si>
    <t>（再掲）
介護医療院</t>
    <rPh sb="1" eb="3">
      <t>サイケイ</t>
    </rPh>
    <rPh sb="5" eb="7">
      <t>カイゴ</t>
    </rPh>
    <rPh sb="7" eb="10">
      <t>イリョウイン</t>
    </rPh>
    <phoneticPr fontId="19"/>
  </si>
  <si>
    <t>脊髄性筋萎縮症及び関連症候群</t>
  </si>
  <si>
    <t>4歳</t>
  </si>
  <si>
    <t>55年</t>
  </si>
  <si>
    <t>第38表　死亡の場所別にみた死亡数・百分率（保健所・市町村別）</t>
    <rPh sb="0" eb="1">
      <t>ダイ９ヒョウ</t>
    </rPh>
    <rPh sb="3" eb="4">
      <t>ヒョウ</t>
    </rPh>
    <rPh sb="5" eb="7">
      <t>シボウ</t>
    </rPh>
    <rPh sb="7" eb="14">
      <t>シボウ</t>
    </rPh>
    <rPh sb="14" eb="16">
      <t>シボウ</t>
    </rPh>
    <rPh sb="16" eb="17">
      <t>スウ</t>
    </rPh>
    <rPh sb="18" eb="21">
      <t>ヒャクブンリツ</t>
    </rPh>
    <rPh sb="22" eb="25">
      <t>ホケンショ</t>
    </rPh>
    <rPh sb="26" eb="29">
      <t>シチョウソン</t>
    </rPh>
    <rPh sb="29" eb="30">
      <t>ベツ</t>
    </rPh>
    <phoneticPr fontId="19"/>
  </si>
  <si>
    <t>注）百分率の欄において端数処理の関係上、各項目数値を合計しても100％にならないことがある。</t>
  </si>
  <si>
    <t>不慮の事故及び有害作用</t>
  </si>
  <si>
    <t>02104</t>
  </si>
  <si>
    <t>63年</t>
  </si>
  <si>
    <t>不整脈及び伝導障害</t>
  </si>
  <si>
    <t>平成元年</t>
  </si>
  <si>
    <t>5（全国）</t>
  </si>
  <si>
    <t>3週以上4週未満</t>
    <rPh sb="1" eb="2">
      <t>シュウ</t>
    </rPh>
    <rPh sb="2" eb="4">
      <t>イジョウ</t>
    </rPh>
    <rPh sb="5" eb="6">
      <t>シュウ</t>
    </rPh>
    <rPh sb="6" eb="8">
      <t>ミマン</t>
    </rPh>
    <phoneticPr fontId="19"/>
  </si>
  <si>
    <t>2年</t>
  </si>
  <si>
    <t>3歳</t>
  </si>
  <si>
    <t>糖　尿　病</t>
    <rPh sb="0" eb="5">
      <t>トウニョウビョウ</t>
    </rPh>
    <phoneticPr fontId="19"/>
  </si>
  <si>
    <t>3年</t>
  </si>
  <si>
    <t>その他の神経系の疾患</t>
  </si>
  <si>
    <t>肝炎及び気管支炎</t>
  </si>
  <si>
    <t>胎児及び新生児の出血性
障害及び血液障害</t>
  </si>
  <si>
    <t>前立腺の悪性新生物
＜腫瘍＞</t>
    <rPh sb="11" eb="13">
      <t>シュヨウ</t>
    </rPh>
    <phoneticPr fontId="19"/>
  </si>
  <si>
    <t>平成29年</t>
    <rPh sb="0" eb="2">
      <t>ヘイセイ</t>
    </rPh>
    <rPh sb="4" eb="5">
      <t>ネン</t>
    </rPh>
    <phoneticPr fontId="19"/>
  </si>
  <si>
    <t>6年</t>
  </si>
  <si>
    <t>不慮の事故盈び有害作用</t>
  </si>
  <si>
    <t>02201</t>
  </si>
  <si>
    <t>3ヶ月以上4ヶ月
未満</t>
    <rPh sb="1" eb="3">
      <t>カゲツ</t>
    </rPh>
    <rPh sb="3" eb="5">
      <t>イジョウ</t>
    </rPh>
    <rPh sb="6" eb="8">
      <t>カゲツ</t>
    </rPh>
    <rPh sb="9" eb="11">
      <t>ミマン</t>
    </rPh>
    <phoneticPr fontId="19"/>
  </si>
  <si>
    <t>7年</t>
  </si>
  <si>
    <t>湯沢・雄勝</t>
    <rPh sb="3" eb="5">
      <t>オガチ</t>
    </rPh>
    <phoneticPr fontId="19"/>
  </si>
  <si>
    <t>周産期に特異的な呼吸障害及び
心血管障害</t>
  </si>
  <si>
    <t>4週～2ケ月末満</t>
  </si>
  <si>
    <t>肺炎</t>
  </si>
  <si>
    <t>直腸Ｓ状結腸移行部及び直腸
の悪性新生物＜腫瘍＞</t>
    <rPh sb="3" eb="4">
      <t>ジョウ</t>
    </rPh>
    <rPh sb="21" eb="23">
      <t>シュヨウ</t>
    </rPh>
    <phoneticPr fontId="19"/>
  </si>
  <si>
    <t>4週末満</t>
  </si>
  <si>
    <t>循環器系の
先天奇形</t>
  </si>
  <si>
    <t>8年</t>
  </si>
  <si>
    <t>腸管感染症</t>
  </si>
  <si>
    <t>12年</t>
  </si>
  <si>
    <t>その他の呼吸器系の
疾患</t>
    <rPh sb="7" eb="8">
      <t>ケイ</t>
    </rPh>
    <phoneticPr fontId="19"/>
  </si>
  <si>
    <t>その他のリンパ組織、造血組織
及び関連組織の悪性新生物＜腫瘍＞</t>
    <rPh sb="28" eb="30">
      <t>シュヨウ</t>
    </rPh>
    <phoneticPr fontId="19"/>
  </si>
  <si>
    <t>11年</t>
  </si>
  <si>
    <t>年齢不詳</t>
  </si>
  <si>
    <t>転倒・転落・墜落</t>
    <rPh sb="6" eb="8">
      <t>ツイラク</t>
    </rPh>
    <phoneticPr fontId="19"/>
  </si>
  <si>
    <t>不慮の窒息</t>
    <rPh sb="0" eb="2">
      <t>フリョ</t>
    </rPh>
    <rPh sb="3" eb="5">
      <t>チッソク</t>
    </rPh>
    <phoneticPr fontId="19"/>
  </si>
  <si>
    <t>13年</t>
    <rPh sb="2" eb="3">
      <t>ネン</t>
    </rPh>
    <phoneticPr fontId="19"/>
  </si>
  <si>
    <t>S50-S59</t>
  </si>
  <si>
    <t>14年</t>
    <rPh sb="2" eb="3">
      <t>ネン</t>
    </rPh>
    <phoneticPr fontId="19"/>
  </si>
  <si>
    <t>喉頭の悪性新生物
＜腫瘍＞</t>
    <rPh sb="0" eb="1">
      <t>ノド</t>
    </rPh>
    <rPh sb="10" eb="12">
      <t>シュヨウ</t>
    </rPh>
    <phoneticPr fontId="19"/>
  </si>
  <si>
    <t>血管性及び詳細不明
の認知症</t>
    <rPh sb="5" eb="7">
      <t>ショウサイ</t>
    </rPh>
    <rPh sb="11" eb="13">
      <t>ニンチ</t>
    </rPh>
    <rPh sb="13" eb="14">
      <t>ショウ</t>
    </rPh>
    <phoneticPr fontId="19"/>
  </si>
  <si>
    <t>06400</t>
  </si>
  <si>
    <t>15年</t>
    <rPh sb="2" eb="3">
      <t>ネン</t>
    </rPh>
    <phoneticPr fontId="19"/>
  </si>
  <si>
    <t>16年</t>
    <rPh sb="2" eb="3">
      <t>ネン</t>
    </rPh>
    <phoneticPr fontId="19"/>
  </si>
  <si>
    <t>自　　殺</t>
    <rPh sb="0" eb="4">
      <t>ジサツ</t>
    </rPh>
    <phoneticPr fontId="19"/>
  </si>
  <si>
    <t>04000</t>
  </si>
  <si>
    <t>Ｃ型ウイルス性肝炎</t>
  </si>
  <si>
    <t>18年</t>
    <rPh sb="2" eb="3">
      <t>ネン</t>
    </rPh>
    <phoneticPr fontId="19"/>
  </si>
  <si>
    <t>20年</t>
    <rPh sb="2" eb="3">
      <t>ネン</t>
    </rPh>
    <phoneticPr fontId="19"/>
  </si>
  <si>
    <t>肝 疾 患</t>
    <rPh sb="0" eb="1">
      <t>カン</t>
    </rPh>
    <rPh sb="2" eb="5">
      <t>シッカン</t>
    </rPh>
    <phoneticPr fontId="19"/>
  </si>
  <si>
    <t>24年</t>
    <rPh sb="2" eb="3">
      <t>ネン</t>
    </rPh>
    <phoneticPr fontId="19"/>
  </si>
  <si>
    <t>26年</t>
    <rPh sb="2" eb="3">
      <t>ネン</t>
    </rPh>
    <phoneticPr fontId="19"/>
  </si>
  <si>
    <t>肺炎</t>
    <rPh sb="0" eb="2">
      <t>ハイエン</t>
    </rPh>
    <phoneticPr fontId="19"/>
  </si>
  <si>
    <t>エドワ－ズ＜Edwards＞症候群及びパトー＜Patau＞症候群</t>
  </si>
  <si>
    <t>21年</t>
  </si>
  <si>
    <t>老衰</t>
    <rPh sb="0" eb="2">
      <t>ロウスイ</t>
    </rPh>
    <phoneticPr fontId="19"/>
  </si>
  <si>
    <t>総 　 数</t>
  </si>
  <si>
    <t>不</t>
    <rPh sb="0" eb="1">
      <t>フショウ</t>
    </rPh>
    <phoneticPr fontId="19"/>
  </si>
  <si>
    <t>気管、気管支及び肺の
悪性新生物＜腫瘍＞</t>
    <rPh sb="17" eb="19">
      <t>シュヨウ</t>
    </rPh>
    <phoneticPr fontId="19"/>
  </si>
  <si>
    <t>27年</t>
    <rPh sb="2" eb="3">
      <t>ネン</t>
    </rPh>
    <phoneticPr fontId="19"/>
  </si>
  <si>
    <t>02102</t>
  </si>
  <si>
    <t>28年</t>
    <rPh sb="2" eb="3">
      <t>ネン</t>
    </rPh>
    <phoneticPr fontId="19"/>
  </si>
  <si>
    <t>高血圧性
疾　　患</t>
    <rPh sb="0" eb="4">
      <t>コウケツアツセイ</t>
    </rPh>
    <rPh sb="5" eb="9">
      <t>シッカン</t>
    </rPh>
    <phoneticPr fontId="19"/>
  </si>
  <si>
    <t>29年</t>
    <rPh sb="2" eb="3">
      <t>ネン</t>
    </rPh>
    <phoneticPr fontId="19"/>
  </si>
  <si>
    <t>第21表　死亡数（死因・性・年齢別）（つづき）</t>
    <rPh sb="0" eb="1">
      <t>ダイ９ヒョウ</t>
    </rPh>
    <rPh sb="3" eb="4">
      <t>ヒョウ</t>
    </rPh>
    <rPh sb="5" eb="7">
      <t>シボウ</t>
    </rPh>
    <rPh sb="7" eb="8">
      <t>スウ</t>
    </rPh>
    <rPh sb="9" eb="11">
      <t>シイン</t>
    </rPh>
    <rPh sb="12" eb="13">
      <t>セイ</t>
    </rPh>
    <rPh sb="14" eb="16">
      <t>ネンレイ</t>
    </rPh>
    <rPh sb="16" eb="17">
      <t>ベツ</t>
    </rPh>
    <phoneticPr fontId="19"/>
  </si>
  <si>
    <t>悪性新生物＜腫瘍＞</t>
    <rPh sb="6" eb="8">
      <t>シュヨウ</t>
    </rPh>
    <phoneticPr fontId="19"/>
  </si>
  <si>
    <t>9ヶ月以上10ヶ月
未満</t>
    <rPh sb="1" eb="3">
      <t>カゲツ</t>
    </rPh>
    <rPh sb="3" eb="5">
      <t>イジョウ</t>
    </rPh>
    <rPh sb="7" eb="9">
      <t>カゲツ</t>
    </rPh>
    <rPh sb="10" eb="12">
      <t>ミマン</t>
    </rPh>
    <phoneticPr fontId="19"/>
  </si>
  <si>
    <t>30年</t>
    <rPh sb="2" eb="3">
      <t>ネン</t>
    </rPh>
    <phoneticPr fontId="19"/>
  </si>
  <si>
    <t>喘　　息</t>
    <rPh sb="0" eb="4">
      <t>ゼンソク</t>
    </rPh>
    <phoneticPr fontId="19"/>
  </si>
  <si>
    <t>周産期に発生したその他の呼吸器病態</t>
    <rPh sb="0" eb="3">
      <t>シュウサンキ</t>
    </rPh>
    <rPh sb="4" eb="6">
      <t>ハッセイ</t>
    </rPh>
    <rPh sb="10" eb="11">
      <t>タ</t>
    </rPh>
    <rPh sb="12" eb="15">
      <t>コキュウキ</t>
    </rPh>
    <rPh sb="15" eb="17">
      <t>ビョウタイ</t>
    </rPh>
    <phoneticPr fontId="19"/>
  </si>
  <si>
    <t>心疾患（高血圧性を除く）</t>
    <rPh sb="4" eb="7">
      <t>コウケツアツ</t>
    </rPh>
    <rPh sb="7" eb="8">
      <t>セイ</t>
    </rPh>
    <rPh sb="9" eb="10">
      <t>ノゾ</t>
    </rPh>
    <phoneticPr fontId="19"/>
  </si>
  <si>
    <t>2年</t>
    <rPh sb="1" eb="2">
      <t>ネン</t>
    </rPh>
    <phoneticPr fontId="19"/>
  </si>
  <si>
    <t>3年</t>
    <rPh sb="1" eb="2">
      <t>ネン</t>
    </rPh>
    <phoneticPr fontId="19"/>
  </si>
  <si>
    <t>4年</t>
    <rPh sb="1" eb="2">
      <t>ネン</t>
    </rPh>
    <phoneticPr fontId="19"/>
  </si>
  <si>
    <t>貧　血</t>
  </si>
  <si>
    <t>第19表　死亡数・率（人口10万対）（主な死因・年次別）</t>
    <rPh sb="0" eb="1">
      <t>ダイ９ヒョウ</t>
    </rPh>
    <rPh sb="3" eb="4">
      <t>ヒョウ</t>
    </rPh>
    <rPh sb="5" eb="7">
      <t>シボウ</t>
    </rPh>
    <rPh sb="7" eb="8">
      <t>スウ</t>
    </rPh>
    <rPh sb="9" eb="10">
      <t>リツ</t>
    </rPh>
    <rPh sb="11" eb="13">
      <t>ジンコウ</t>
    </rPh>
    <rPh sb="15" eb="16">
      <t>マン</t>
    </rPh>
    <rPh sb="16" eb="17">
      <t>タイ</t>
    </rPh>
    <rPh sb="19" eb="20">
      <t>オモ</t>
    </rPh>
    <rPh sb="21" eb="23">
      <t>シイン</t>
    </rPh>
    <rPh sb="24" eb="26">
      <t>ネンジ</t>
    </rPh>
    <rPh sb="26" eb="27">
      <t>ベツ</t>
    </rPh>
    <phoneticPr fontId="19"/>
  </si>
  <si>
    <t>北秋田</t>
  </si>
  <si>
    <t>皮膚の悪性新生物＜腫瘍＞</t>
    <rPh sb="3" eb="5">
      <t>アクセイ</t>
    </rPh>
    <rPh sb="7" eb="8">
      <t>ブツ</t>
    </rPh>
    <rPh sb="9" eb="11">
      <t>シュヨウ</t>
    </rPh>
    <phoneticPr fontId="19"/>
  </si>
  <si>
    <t>（死因分類コード）</t>
    <rPh sb="3" eb="5">
      <t>ブンルイ</t>
    </rPh>
    <phoneticPr fontId="19"/>
  </si>
  <si>
    <t>09203</t>
  </si>
  <si>
    <t>02100</t>
  </si>
  <si>
    <t>04100</t>
  </si>
  <si>
    <t>02111</t>
  </si>
  <si>
    <t>令　和　5　年</t>
    <rPh sb="0" eb="1">
      <t>レイ</t>
    </rPh>
    <rPh sb="2" eb="3">
      <t>ワ</t>
    </rPh>
    <rPh sb="6" eb="7">
      <t>トシ</t>
    </rPh>
    <phoneticPr fontId="19"/>
  </si>
  <si>
    <t>09100</t>
  </si>
  <si>
    <t>09200</t>
  </si>
  <si>
    <t>(再掲）</t>
    <rPh sb="1" eb="3">
      <t>サイケイ</t>
    </rPh>
    <phoneticPr fontId="19"/>
  </si>
  <si>
    <t>喘息</t>
  </si>
  <si>
    <t>区　　　分</t>
    <rPh sb="0" eb="5">
      <t>クブン</t>
    </rPh>
    <phoneticPr fontId="19"/>
  </si>
  <si>
    <t>悪　　性
新 生 物
＜腫瘍＞</t>
    <rPh sb="0" eb="4">
      <t>アクセイ</t>
    </rPh>
    <rPh sb="5" eb="10">
      <t>シンセイブツ</t>
    </rPh>
    <rPh sb="12" eb="14">
      <t>シュヨウ</t>
    </rPh>
    <phoneticPr fontId="19"/>
  </si>
  <si>
    <t>中枢神経系を除くその他の新生物＜腫瘍＞</t>
    <rPh sb="16" eb="18">
      <t>シュヨウ</t>
    </rPh>
    <phoneticPr fontId="19"/>
  </si>
  <si>
    <t>死　　　亡　　　数</t>
    <rPh sb="0" eb="9">
      <t>シボウスウ</t>
    </rPh>
    <phoneticPr fontId="19"/>
  </si>
  <si>
    <t>糖 尿 病</t>
    <rPh sb="0" eb="5">
      <t>トウニョウビョウ</t>
    </rPh>
    <phoneticPr fontId="19"/>
  </si>
  <si>
    <t>肺　　炎</t>
    <rPh sb="0" eb="4">
      <t>ハイエン</t>
    </rPh>
    <phoneticPr fontId="19"/>
  </si>
  <si>
    <t>不 慮 の
事　　故</t>
    <rPh sb="0" eb="3">
      <t>フリョ</t>
    </rPh>
    <rPh sb="6" eb="10">
      <t>ジコ</t>
    </rPh>
    <phoneticPr fontId="19"/>
  </si>
  <si>
    <t>慢性閉塞
性肺疾患</t>
    <rPh sb="0" eb="2">
      <t>マンセイ</t>
    </rPh>
    <rPh sb="2" eb="4">
      <t>ヘイソク</t>
    </rPh>
    <rPh sb="5" eb="6">
      <t>セイ</t>
    </rPh>
    <rPh sb="6" eb="7">
      <t>ハイ</t>
    </rPh>
    <rPh sb="7" eb="9">
      <t>シッカン</t>
    </rPh>
    <phoneticPr fontId="19"/>
  </si>
  <si>
    <t>症状、徴候及び異常臨床
所見・異常検査所見で他
に分類されないもの</t>
  </si>
  <si>
    <t>胃 潰 瘍
及び十二
指腸潰瘍</t>
    <rPh sb="0" eb="5">
      <t>イカイヨウ</t>
    </rPh>
    <rPh sb="6" eb="7">
      <t>オヨ</t>
    </rPh>
    <rPh sb="8" eb="10">
      <t>ジュウニ</t>
    </rPh>
    <rPh sb="11" eb="12">
      <t>ユビ</t>
    </rPh>
    <rPh sb="12" eb="13">
      <t>チョウ</t>
    </rPh>
    <rPh sb="13" eb="15">
      <t>カイヨウ</t>
    </rPh>
    <phoneticPr fontId="19"/>
  </si>
  <si>
    <t>老　　衰</t>
    <rPh sb="0" eb="4">
      <t>ロウスイ</t>
    </rPh>
    <phoneticPr fontId="19"/>
  </si>
  <si>
    <t>20101
交通事故</t>
    <rPh sb="6" eb="8">
      <t>コウツウ</t>
    </rPh>
    <rPh sb="8" eb="10">
      <t>ジコ</t>
    </rPh>
    <phoneticPr fontId="19"/>
  </si>
  <si>
    <t>実数</t>
  </si>
  <si>
    <t>総　　　　　　　数</t>
    <rPh sb="0" eb="1">
      <t>フサ</t>
    </rPh>
    <rPh sb="8" eb="9">
      <t>スウ</t>
    </rPh>
    <phoneticPr fontId="19"/>
  </si>
  <si>
    <t>…</t>
  </si>
  <si>
    <t>その他の不慮の事故</t>
  </si>
  <si>
    <t>19年</t>
  </si>
  <si>
    <t>09301</t>
  </si>
  <si>
    <t>9年</t>
    <rPh sb="0" eb="2">
      <t>９ネン</t>
    </rPh>
    <phoneticPr fontId="19"/>
  </si>
  <si>
    <t>02110</t>
  </si>
  <si>
    <t>10年</t>
    <rPh sb="2" eb="3">
      <t>ネン</t>
    </rPh>
    <phoneticPr fontId="19"/>
  </si>
  <si>
    <t>40年</t>
    <rPh sb="2" eb="3">
      <t>ネン</t>
    </rPh>
    <phoneticPr fontId="19"/>
  </si>
  <si>
    <t>全国</t>
  </si>
  <si>
    <t>死因分類
コ ー ド</t>
    <rPh sb="0" eb="2">
      <t>シイン</t>
    </rPh>
    <rPh sb="2" eb="4">
      <t>ブンルイ</t>
    </rPh>
    <phoneticPr fontId="19"/>
  </si>
  <si>
    <t>乳児死因分類コード</t>
    <rPh sb="0" eb="2">
      <t>ニュウジ</t>
    </rPh>
    <rPh sb="2" eb="4">
      <t>シイン</t>
    </rPh>
    <rPh sb="4" eb="6">
      <t>ブンルイ</t>
    </rPh>
    <phoneticPr fontId="19"/>
  </si>
  <si>
    <t>総数</t>
    <rPh sb="0" eb="2">
      <t>ソウスウ</t>
    </rPh>
    <phoneticPr fontId="19"/>
  </si>
  <si>
    <t>湯沢市</t>
    <rPh sb="0" eb="3">
      <t>ユザワシ</t>
    </rPh>
    <phoneticPr fontId="51"/>
  </si>
  <si>
    <t>08000</t>
  </si>
  <si>
    <t>感染症及び寄生虫症</t>
  </si>
  <si>
    <t>その他の感染症
及び寄生虫症</t>
  </si>
  <si>
    <t>01100</t>
  </si>
  <si>
    <t>09102</t>
  </si>
  <si>
    <t>01201</t>
  </si>
  <si>
    <t>呼吸器結核</t>
  </si>
  <si>
    <t>01202</t>
  </si>
  <si>
    <t>その他の結核</t>
  </si>
  <si>
    <t>その他の心疾患</t>
  </si>
  <si>
    <t>母体に原因なし</t>
    <rPh sb="0" eb="2">
      <t>ボタイ</t>
    </rPh>
    <rPh sb="3" eb="5">
      <t>ゲンイン</t>
    </rPh>
    <phoneticPr fontId="19"/>
  </si>
  <si>
    <t>敗血症</t>
  </si>
  <si>
    <t>膀胱の悪性新生物
＜腫瘍＞</t>
    <rPh sb="10" eb="12">
      <t>シュヨウ</t>
    </rPh>
    <phoneticPr fontId="19"/>
  </si>
  <si>
    <t>消化器系の先天奇形</t>
  </si>
  <si>
    <t>01400</t>
  </si>
  <si>
    <t>ウイルス性肝炎</t>
    <rPh sb="4" eb="5">
      <t>セイ</t>
    </rPh>
    <phoneticPr fontId="19"/>
  </si>
  <si>
    <t>第27表　脳血管疾患死亡数・率（人口10万対）（年次・保健所・市町村別）</t>
    <rPh sb="0" eb="1">
      <t>ダイ９ヒョウ</t>
    </rPh>
    <rPh sb="3" eb="4">
      <t>ヒョウ</t>
    </rPh>
    <rPh sb="5" eb="6">
      <t>ノウ</t>
    </rPh>
    <rPh sb="6" eb="8">
      <t>ケッカン</t>
    </rPh>
    <rPh sb="8" eb="10">
      <t>シッカン</t>
    </rPh>
    <rPh sb="10" eb="12">
      <t>シボウ</t>
    </rPh>
    <rPh sb="12" eb="13">
      <t>スウ</t>
    </rPh>
    <rPh sb="14" eb="15">
      <t>リツ</t>
    </rPh>
    <rPh sb="16" eb="18">
      <t>ジンコウ</t>
    </rPh>
    <rPh sb="18" eb="21">
      <t>１０マン</t>
    </rPh>
    <rPh sb="21" eb="22">
      <t>タイ</t>
    </rPh>
    <rPh sb="24" eb="26">
      <t>ネンジ</t>
    </rPh>
    <rPh sb="27" eb="30">
      <t>ホケンジョ</t>
    </rPh>
    <rPh sb="31" eb="34">
      <t>シチョウソン</t>
    </rPh>
    <rPh sb="34" eb="35">
      <t>ベツ</t>
    </rPh>
    <phoneticPr fontId="19"/>
  </si>
  <si>
    <t>01401</t>
  </si>
  <si>
    <t>胆のう及びその他の胆道の悪性新生物＜腫瘍＞</t>
    <rPh sb="18" eb="20">
      <t>シュヨウ</t>
    </rPh>
    <phoneticPr fontId="19"/>
  </si>
  <si>
    <t>詳細不明の腎不全</t>
  </si>
  <si>
    <t>01402</t>
  </si>
  <si>
    <t xml:space="preserve"> 染色体異常、他に分類されないもの</t>
  </si>
  <si>
    <t>その他のウイルス性肝炎</t>
  </si>
  <si>
    <t>ヒト免疫不全ウイルス
［ＨＩＶ］病</t>
    <rPh sb="2" eb="4">
      <t>メンエキ</t>
    </rPh>
    <rPh sb="4" eb="6">
      <t>フゼン</t>
    </rPh>
    <phoneticPr fontId="19"/>
  </si>
  <si>
    <t>01600</t>
  </si>
  <si>
    <t>妊娠、分娩及び産じょく</t>
  </si>
  <si>
    <t>耳及び乳様突起
の疾患</t>
    <rPh sb="0" eb="1">
      <t>ミミ</t>
    </rPh>
    <rPh sb="1" eb="2">
      <t>オヨ</t>
    </rPh>
    <rPh sb="5" eb="7">
      <t>トッキ</t>
    </rPh>
    <rPh sb="9" eb="11">
      <t>シッカン</t>
    </rPh>
    <phoneticPr fontId="19"/>
  </si>
  <si>
    <t>その他の感染症及び寄生虫症</t>
    <rPh sb="12" eb="13">
      <t>ショウジョウ</t>
    </rPh>
    <phoneticPr fontId="19"/>
  </si>
  <si>
    <t>皮膚及び皮下組織
の疾患</t>
  </si>
  <si>
    <t>02000</t>
  </si>
  <si>
    <t>肝硬変（アルコール性を除く）</t>
  </si>
  <si>
    <t>新生物＜腫瘍＞</t>
    <rPh sb="4" eb="6">
      <t>シュヨウ</t>
    </rPh>
    <phoneticPr fontId="19"/>
  </si>
  <si>
    <t>02101</t>
  </si>
  <si>
    <t>白血病</t>
  </si>
  <si>
    <t>02103</t>
  </si>
  <si>
    <t>02105</t>
  </si>
  <si>
    <t>02106</t>
  </si>
  <si>
    <t>肝及び肝内胆管の悪性新生物＜腫瘍＞</t>
    <rPh sb="14" eb="16">
      <t>シュヨウ</t>
    </rPh>
    <phoneticPr fontId="19"/>
  </si>
  <si>
    <t>北秋田郡</t>
    <rPh sb="0" eb="4">
      <t>キタアキタグン</t>
    </rPh>
    <phoneticPr fontId="51"/>
  </si>
  <si>
    <t>02107</t>
  </si>
  <si>
    <t>高血圧性心疾患及び心腎疾患</t>
  </si>
  <si>
    <t>その他の血液及び造血器の疾患並びに免疫機構の障害</t>
  </si>
  <si>
    <t>実　　　　　　　　　数</t>
  </si>
  <si>
    <t>胆のう及びその他の胆道の
悪性新生物＜腫瘍＞</t>
    <rPh sb="19" eb="21">
      <t>シュヨウ</t>
    </rPh>
    <phoneticPr fontId="19"/>
  </si>
  <si>
    <t>02108</t>
  </si>
  <si>
    <t>膵の悪性新生物＜腫瘍＞</t>
    <rPh sb="8" eb="10">
      <t>シュヨウ</t>
    </rPh>
    <phoneticPr fontId="19"/>
  </si>
  <si>
    <t>腎不全</t>
  </si>
  <si>
    <t>令和 元年</t>
    <rPh sb="0" eb="2">
      <t>レイワ</t>
    </rPh>
    <rPh sb="3" eb="4">
      <t>ガン</t>
    </rPh>
    <rPh sb="4" eb="5">
      <t>ネン</t>
    </rPh>
    <phoneticPr fontId="19"/>
  </si>
  <si>
    <t>皮膚の悪性新生物＜腫瘍＞</t>
    <rPh sb="9" eb="11">
      <t>シュヨウ</t>
    </rPh>
    <phoneticPr fontId="19"/>
  </si>
  <si>
    <t>乳房の悪性新生物＜腫瘍＞</t>
    <rPh sb="9" eb="11">
      <t>シュヨウ</t>
    </rPh>
    <phoneticPr fontId="19"/>
  </si>
  <si>
    <t>・</t>
  </si>
  <si>
    <t>02114</t>
  </si>
  <si>
    <t>第20表　死亡数（性・月・死因別）（つづき）</t>
    <rPh sb="0" eb="1">
      <t>ダイ９ヒョウ</t>
    </rPh>
    <rPh sb="3" eb="4">
      <t>ヒョウ</t>
    </rPh>
    <rPh sb="5" eb="7">
      <t>シボウ</t>
    </rPh>
    <rPh sb="7" eb="8">
      <t>スウ</t>
    </rPh>
    <rPh sb="9" eb="10">
      <t>セイ</t>
    </rPh>
    <rPh sb="11" eb="12">
      <t>ツキ</t>
    </rPh>
    <rPh sb="13" eb="15">
      <t>シイン</t>
    </rPh>
    <rPh sb="15" eb="16">
      <t>ベツ</t>
    </rPh>
    <phoneticPr fontId="19"/>
  </si>
  <si>
    <t>09202</t>
  </si>
  <si>
    <t>前立腺の悪性新生物＜腫瘍＞</t>
    <rPh sb="10" eb="12">
      <t>シュヨウ</t>
    </rPh>
    <phoneticPr fontId="19"/>
  </si>
  <si>
    <r>
      <t xml:space="preserve">前立腺の悪性
新生物＜腫瘍＞
</t>
    </r>
    <r>
      <rPr>
        <sz val="9"/>
        <rFont val="ＭＳ 明朝"/>
        <family val="1"/>
        <charset val="128"/>
      </rPr>
      <t>(男子人口10万対)</t>
    </r>
    <rPh sb="11" eb="13">
      <t>シュヨウ</t>
    </rPh>
    <phoneticPr fontId="19"/>
  </si>
  <si>
    <t>中枢神経系の悪性新生物
＜腫瘍＞</t>
    <rPh sb="13" eb="15">
      <t>シュヨウ</t>
    </rPh>
    <phoneticPr fontId="19"/>
  </si>
  <si>
    <t>老　衰</t>
  </si>
  <si>
    <t>悪性リンパ腫</t>
  </si>
  <si>
    <t>02119</t>
  </si>
  <si>
    <t>その他の腎尿路生殖器系の疾患</t>
    <rPh sb="4" eb="5">
      <t>ジン</t>
    </rPh>
    <rPh sb="7" eb="9">
      <t>セイショク</t>
    </rPh>
    <phoneticPr fontId="19"/>
  </si>
  <si>
    <t>02120</t>
  </si>
  <si>
    <t>その他の悪性新生物＜腫瘍＞</t>
    <rPh sb="10" eb="12">
      <t>シュヨウ</t>
    </rPh>
    <phoneticPr fontId="19"/>
  </si>
  <si>
    <t>02200</t>
  </si>
  <si>
    <t>死 亡 総 数</t>
    <rPh sb="0" eb="3">
      <t>シボウ</t>
    </rPh>
    <rPh sb="4" eb="7">
      <t>ソウスウ</t>
    </rPh>
    <phoneticPr fontId="19"/>
  </si>
  <si>
    <t>中枢神経系のその他の新生物
＜腫瘍＞</t>
    <rPh sb="15" eb="17">
      <t>シュヨウ</t>
    </rPh>
    <phoneticPr fontId="19"/>
  </si>
  <si>
    <t>02202</t>
  </si>
  <si>
    <t>糖尿病</t>
  </si>
  <si>
    <t>中枢神経系を除くその他の
新生物＜腫瘍＞</t>
    <rPh sb="17" eb="19">
      <t>シュヨウ</t>
    </rPh>
    <phoneticPr fontId="19"/>
  </si>
  <si>
    <t>03000</t>
  </si>
  <si>
    <t>人　　　　　　　　　　　　　　　口</t>
    <rPh sb="0" eb="17">
      <t>ジンコウ</t>
    </rPh>
    <phoneticPr fontId="19"/>
  </si>
  <si>
    <t>心疾患（高血圧性を除く）</t>
    <rPh sb="0" eb="3">
      <t>シンシッカン</t>
    </rPh>
    <rPh sb="4" eb="8">
      <t>コウケツアツセイ</t>
    </rPh>
    <rPh sb="9" eb="10">
      <t>ノゾ</t>
    </rPh>
    <phoneticPr fontId="19"/>
  </si>
  <si>
    <t>03100</t>
  </si>
  <si>
    <t>膝及び下腿の
損傷</t>
    <rPh sb="0" eb="1">
      <t>ヒザ</t>
    </rPh>
    <rPh sb="1" eb="2">
      <t>オヨ</t>
    </rPh>
    <rPh sb="3" eb="5">
      <t>カタイ</t>
    </rPh>
    <rPh sb="7" eb="9">
      <t>ソンショウ</t>
    </rPh>
    <phoneticPr fontId="19"/>
  </si>
  <si>
    <t>03200</t>
  </si>
  <si>
    <t>大仙・仙北</t>
  </si>
  <si>
    <t>その他の血液及び造血器の疾患
並びに免疫機構の障害</t>
  </si>
  <si>
    <t>5年</t>
    <rPh sb="1" eb="2">
      <t>ネン</t>
    </rPh>
    <phoneticPr fontId="52"/>
  </si>
  <si>
    <t>内分泌、栄養及び代謝疾患</t>
  </si>
  <si>
    <t>04200</t>
  </si>
  <si>
    <t>05000</t>
  </si>
  <si>
    <t>精神及び行動の障害</t>
  </si>
  <si>
    <t>その他の呼吸器系の疾患</t>
    <rPh sb="7" eb="8">
      <t>ケイ</t>
    </rPh>
    <phoneticPr fontId="19"/>
  </si>
  <si>
    <t>06100</t>
  </si>
  <si>
    <t>妊娠期間及び胎児発育に関連
する障害</t>
  </si>
  <si>
    <t>乳幼児突然死症候群</t>
  </si>
  <si>
    <t>06200</t>
  </si>
  <si>
    <t>第35表　周産期死亡数（月・保健所・市町村別）</t>
    <rPh sb="0" eb="1">
      <t>ダイ９ヒョウ</t>
    </rPh>
    <rPh sb="3" eb="4">
      <t>ヒョウ</t>
    </rPh>
    <rPh sb="5" eb="6">
      <t>シュウ</t>
    </rPh>
    <rPh sb="6" eb="7">
      <t>サン</t>
    </rPh>
    <rPh sb="7" eb="8">
      <t>キ</t>
    </rPh>
    <rPh sb="8" eb="10">
      <t>シボウ</t>
    </rPh>
    <rPh sb="10" eb="11">
      <t>スウ</t>
    </rPh>
    <rPh sb="12" eb="13">
      <t>ツキ</t>
    </rPh>
    <rPh sb="14" eb="17">
      <t>ホケンジョ</t>
    </rPh>
    <rPh sb="18" eb="21">
      <t>シチョウソン</t>
    </rPh>
    <rPh sb="21" eb="22">
      <t>ベツ</t>
    </rPh>
    <phoneticPr fontId="19"/>
  </si>
  <si>
    <t>06300</t>
  </si>
  <si>
    <t>07000</t>
  </si>
  <si>
    <t>症状、徴候及び異常臨床所見・異常検査所見で他に分類されないもの</t>
  </si>
  <si>
    <t>眼及び付属器の疾患</t>
    <rPh sb="3" eb="5">
      <t>フゾク</t>
    </rPh>
    <phoneticPr fontId="19"/>
  </si>
  <si>
    <t>耳及び乳様突起の疾患</t>
  </si>
  <si>
    <t>白　血　病</t>
  </si>
  <si>
    <t>直腸Ｓ状結腸移行部
及び直腸の悪性新生物
＜腫瘍＞</t>
    <rPh sb="3" eb="4">
      <t>ジョウ</t>
    </rPh>
    <rPh sb="22" eb="24">
      <t>シュヨウ</t>
    </rPh>
    <phoneticPr fontId="19"/>
  </si>
  <si>
    <t>09000</t>
  </si>
  <si>
    <t>死　　　　　　　　　　因
（児　　側　　病　　態）</t>
    <rPh sb="0" eb="1">
      <t>シ</t>
    </rPh>
    <rPh sb="11" eb="12">
      <t>イン</t>
    </rPh>
    <rPh sb="14" eb="15">
      <t>ジドウ</t>
    </rPh>
    <rPh sb="17" eb="18">
      <t>ガワ</t>
    </rPh>
    <rPh sb="20" eb="21">
      <t>ビョウ</t>
    </rPh>
    <rPh sb="23" eb="24">
      <t>タイ</t>
    </rPh>
    <phoneticPr fontId="19"/>
  </si>
  <si>
    <t>循環器系の疾患</t>
  </si>
  <si>
    <t>09303</t>
  </si>
  <si>
    <t>高血圧性疾患</t>
  </si>
  <si>
    <t>その他の新生物
＜腫瘍＞</t>
    <rPh sb="5" eb="7">
      <t>セイブツ</t>
    </rPh>
    <rPh sb="9" eb="11">
      <t>シュヨウ</t>
    </rPh>
    <phoneticPr fontId="19"/>
  </si>
  <si>
    <t>09101</t>
  </si>
  <si>
    <t>その他の高血圧性疾患</t>
  </si>
  <si>
    <t>心疾患（高血圧性を除く）</t>
  </si>
  <si>
    <t>慢性リウマチ性心疾患</t>
  </si>
  <si>
    <t>1日以上2日未満</t>
    <rPh sb="0" eb="2">
      <t>１ニチ</t>
    </rPh>
    <rPh sb="2" eb="4">
      <t>イジョウ</t>
    </rPh>
    <rPh sb="5" eb="6">
      <t>フツカ</t>
    </rPh>
    <rPh sb="6" eb="8">
      <t>ミマン</t>
    </rPh>
    <phoneticPr fontId="19"/>
  </si>
  <si>
    <t>その他の虚血性心疾患</t>
  </si>
  <si>
    <t>09205</t>
  </si>
  <si>
    <t>09204</t>
  </si>
  <si>
    <t>年齢（５歳階級）別人口</t>
  </si>
  <si>
    <t>慢性非リウマチ性心内膜疾患</t>
  </si>
  <si>
    <t>その他</t>
    <rPh sb="2" eb="3">
      <t>タ</t>
    </rPh>
    <phoneticPr fontId="19"/>
  </si>
  <si>
    <t>胃潰瘍及び
十二指腸潰瘍</t>
  </si>
  <si>
    <t>09206</t>
  </si>
  <si>
    <t>その他のすべての疾患</t>
    <rPh sb="2" eb="3">
      <t>タ</t>
    </rPh>
    <rPh sb="8" eb="10">
      <t>シッカン</t>
    </rPh>
    <phoneticPr fontId="19"/>
  </si>
  <si>
    <t>脳内出血</t>
  </si>
  <si>
    <t>T36-T50</t>
  </si>
  <si>
    <t>その他の脳血管疾患</t>
  </si>
  <si>
    <t>09400</t>
  </si>
  <si>
    <t>その他の循環器系の先天奇形</t>
  </si>
  <si>
    <t>慢性閉塞性肺疾患</t>
    <rPh sb="0" eb="2">
      <t>マンセイ</t>
    </rPh>
    <rPh sb="2" eb="4">
      <t>ヘイソク</t>
    </rPh>
    <rPh sb="4" eb="5">
      <t>セイ</t>
    </rPh>
    <rPh sb="5" eb="6">
      <t>ハイ</t>
    </rPh>
    <rPh sb="6" eb="8">
      <t>シッカン</t>
    </rPh>
    <phoneticPr fontId="19"/>
  </si>
  <si>
    <t>心　不　全</t>
  </si>
  <si>
    <t>大動脈瘤及び解離</t>
  </si>
  <si>
    <t>大仙・仙北</t>
    <rPh sb="0" eb="2">
      <t>ダイセン</t>
    </rPh>
    <rPh sb="3" eb="5">
      <t>センボク</t>
    </rPh>
    <phoneticPr fontId="19"/>
  </si>
  <si>
    <t>09500</t>
  </si>
  <si>
    <t>糸球体疾患及び腎尿細管
間質性疾患</t>
  </si>
  <si>
    <t>その他の循環器系の疾患</t>
  </si>
  <si>
    <t>呼吸器系の疾患</t>
  </si>
  <si>
    <t>インフルエンザ</t>
  </si>
  <si>
    <t>急性気管支炎</t>
  </si>
  <si>
    <t>誤嚥性肺炎</t>
  </si>
  <si>
    <t>北秋田市</t>
    <rPh sb="0" eb="1">
      <t>キタ</t>
    </rPh>
    <rPh sb="1" eb="3">
      <t>アキタ</t>
    </rPh>
    <rPh sb="3" eb="4">
      <t>シ</t>
    </rPh>
    <phoneticPr fontId="19"/>
  </si>
  <si>
    <t>10ヶ月以上11ヶ月
未満</t>
    <rPh sb="2" eb="4">
      <t>カゲツ</t>
    </rPh>
    <rPh sb="4" eb="6">
      <t>イジョウ</t>
    </rPh>
    <rPh sb="8" eb="10">
      <t>カゲツ</t>
    </rPh>
    <rPh sb="11" eb="13">
      <t>ミマン</t>
    </rPh>
    <phoneticPr fontId="19"/>
  </si>
  <si>
    <t>間質性肺疾患</t>
  </si>
  <si>
    <t>Ba38</t>
  </si>
  <si>
    <t>仙北郡</t>
    <rPh sb="0" eb="3">
      <t>センボクグン</t>
    </rPh>
    <phoneticPr fontId="51"/>
  </si>
  <si>
    <t>その他の呼吸器系の疾患（10601及び10602を除く）</t>
  </si>
  <si>
    <t>消化器系の疾患</t>
  </si>
  <si>
    <t>胸部〈郭〉損傷</t>
    <rPh sb="0" eb="2">
      <t>キョウブ</t>
    </rPh>
    <rPh sb="3" eb="4">
      <t>カク</t>
    </rPh>
    <rPh sb="5" eb="7">
      <t>ソンショウ</t>
    </rPh>
    <phoneticPr fontId="19"/>
  </si>
  <si>
    <t>胃潰瘍及び十二指腸潰瘍</t>
  </si>
  <si>
    <t>肝疾患</t>
  </si>
  <si>
    <t>２２週以降死産</t>
    <rPh sb="2" eb="3">
      <t>シュウ</t>
    </rPh>
    <rPh sb="3" eb="5">
      <t>イコウ</t>
    </rPh>
    <rPh sb="5" eb="7">
      <t>シザン</t>
    </rPh>
    <phoneticPr fontId="19"/>
  </si>
  <si>
    <t>その他の肝疾患</t>
  </si>
  <si>
    <t>その他の消化器系の疾患</t>
  </si>
  <si>
    <t>筋骨格系及び結合組織の疾患</t>
    <rPh sb="4" eb="5">
      <t>オヨ</t>
    </rPh>
    <phoneticPr fontId="19"/>
  </si>
  <si>
    <t>腎尿路生殖器系の疾患</t>
    <rPh sb="0" eb="1">
      <t>ジン</t>
    </rPh>
    <rPh sb="1" eb="3">
      <t>ニョウロ</t>
    </rPh>
    <rPh sb="3" eb="6">
      <t>セイショクキ</t>
    </rPh>
    <phoneticPr fontId="19"/>
  </si>
  <si>
    <t>周産期に特異的な
感染症</t>
  </si>
  <si>
    <t>中枢神経系の
悪性新生物
＜腫瘍＞</t>
    <rPh sb="14" eb="16">
      <t>シュヨウ</t>
    </rPh>
    <phoneticPr fontId="19"/>
  </si>
  <si>
    <t>急性腎不全</t>
  </si>
  <si>
    <t>母体の妊娠合併症により影響を受けた胎児及び新生児</t>
    <rPh sb="0" eb="2">
      <t>ボタイ</t>
    </rPh>
    <rPh sb="3" eb="5">
      <t>ニンシン</t>
    </rPh>
    <rPh sb="5" eb="8">
      <t>ガッペイショウ</t>
    </rPh>
    <rPh sb="11" eb="13">
      <t>エイキョウ</t>
    </rPh>
    <rPh sb="14" eb="15">
      <t>ウ</t>
    </rPh>
    <rPh sb="17" eb="19">
      <t>タイジ</t>
    </rPh>
    <rPh sb="19" eb="20">
      <t>オヨ</t>
    </rPh>
    <rPh sb="21" eb="24">
      <t>シンセイジ</t>
    </rPh>
    <phoneticPr fontId="19"/>
  </si>
  <si>
    <t>その他の症状、徴候及び異常
臨床所見・異常検査所見で他
に分類されないもの</t>
    <rPh sb="2" eb="3">
      <t>タ</t>
    </rPh>
    <phoneticPr fontId="19"/>
  </si>
  <si>
    <t>慢性腎臓病</t>
    <rPh sb="2" eb="5">
      <t>ジンゾウビョウ</t>
    </rPh>
    <phoneticPr fontId="19"/>
  </si>
  <si>
    <t>その他の腎尿路生殖器系の疾患</t>
    <rPh sb="4" eb="5">
      <t>ジン</t>
    </rPh>
    <rPh sb="5" eb="7">
      <t>ニョウロ</t>
    </rPh>
    <rPh sb="7" eb="10">
      <t>セイショクキ</t>
    </rPh>
    <phoneticPr fontId="19"/>
  </si>
  <si>
    <t>周産期に発生した病態</t>
  </si>
  <si>
    <t>横手市</t>
    <rPh sb="0" eb="3">
      <t>ヨコテシ</t>
    </rPh>
    <phoneticPr fontId="51"/>
  </si>
  <si>
    <t>出産外傷</t>
  </si>
  <si>
    <t>Ba45</t>
  </si>
  <si>
    <t>損傷、中毒及びその他の外因による影響の続発・後遺症</t>
    <rPh sb="0" eb="2">
      <t>ソンショウ</t>
    </rPh>
    <rPh sb="3" eb="5">
      <t>チュウドク</t>
    </rPh>
    <rPh sb="5" eb="6">
      <t>オヨ</t>
    </rPh>
    <rPh sb="9" eb="10">
      <t>タ</t>
    </rPh>
    <rPh sb="11" eb="13">
      <t>ガイイン</t>
    </rPh>
    <rPh sb="16" eb="18">
      <t>エイキョウ</t>
    </rPh>
    <rPh sb="19" eb="21">
      <t>ゾクハツ</t>
    </rPh>
    <rPh sb="22" eb="25">
      <t>コウイショウ</t>
    </rPh>
    <phoneticPr fontId="19"/>
  </si>
  <si>
    <t>有害物質による不慮の中毒
及び有害物質への曝露</t>
  </si>
  <si>
    <t>6日以上7日未満</t>
    <rPh sb="1" eb="2">
      <t>１ニチ</t>
    </rPh>
    <rPh sb="2" eb="4">
      <t>イジョウ</t>
    </rPh>
    <rPh sb="5" eb="6">
      <t>フツカ</t>
    </rPh>
    <rPh sb="6" eb="8">
      <t>ミマン</t>
    </rPh>
    <phoneticPr fontId="19"/>
  </si>
  <si>
    <t>周産期に特異的な感染症</t>
  </si>
  <si>
    <t>先天奇形、変形及び染色体異常</t>
  </si>
  <si>
    <t>神経系の先天奇形</t>
  </si>
  <si>
    <t>循環器系の先天奇形</t>
  </si>
  <si>
    <t>有害物質による不慮の
中毒及び有害物質への
曝露</t>
  </si>
  <si>
    <t>心臓の先天奇形</t>
  </si>
  <si>
    <t>交通事故</t>
  </si>
  <si>
    <t>煙、火・火災への曝露</t>
  </si>
  <si>
    <t>他　殺</t>
  </si>
  <si>
    <t>その他の外因</t>
  </si>
  <si>
    <t>総　　　　　数</t>
    <rPh sb="0" eb="7">
      <t>ソウスウ</t>
    </rPh>
    <phoneticPr fontId="19"/>
  </si>
  <si>
    <t>Ba43</t>
  </si>
  <si>
    <t>その他の腎尿路生殖
器系の疾患</t>
    <rPh sb="4" eb="5">
      <t>ジン</t>
    </rPh>
    <rPh sb="5" eb="7">
      <t>ニョウロ</t>
    </rPh>
    <rPh sb="7" eb="9">
      <t>セイショク</t>
    </rPh>
    <phoneticPr fontId="19"/>
  </si>
  <si>
    <t>重症急性呼吸器症候群［SARS］</t>
    <rPh sb="0" eb="2">
      <t>ジュウショウ</t>
    </rPh>
    <rPh sb="2" eb="4">
      <t>キュウセイ</t>
    </rPh>
    <rPh sb="4" eb="7">
      <t>コキュウキ</t>
    </rPh>
    <rPh sb="7" eb="10">
      <t>ショウコウグン</t>
    </rPh>
    <phoneticPr fontId="19"/>
  </si>
  <si>
    <t>その他の特殊目的用コード　</t>
  </si>
  <si>
    <t>第21表　死亡数（死因・性・年齢別）</t>
    <rPh sb="0" eb="1">
      <t>ダイ９ヒョウ</t>
    </rPh>
    <rPh sb="3" eb="4">
      <t>ヒョウ</t>
    </rPh>
    <rPh sb="5" eb="7">
      <t>シボウ</t>
    </rPh>
    <rPh sb="7" eb="8">
      <t>スウ</t>
    </rPh>
    <rPh sb="9" eb="11">
      <t>シイン</t>
    </rPh>
    <rPh sb="12" eb="13">
      <t>セイ</t>
    </rPh>
    <rPh sb="14" eb="16">
      <t>ネンレイ</t>
    </rPh>
    <rPh sb="16" eb="17">
      <t>ベツ</t>
    </rPh>
    <phoneticPr fontId="19"/>
  </si>
  <si>
    <t>食道の悪性新生物
＜腫瘍＞</t>
    <rPh sb="10" eb="12">
      <t>シュヨウ</t>
    </rPh>
    <phoneticPr fontId="19"/>
  </si>
  <si>
    <t>大仙市</t>
    <rPh sb="0" eb="1">
      <t>ダイ</t>
    </rPh>
    <rPh sb="1" eb="2">
      <t>セン</t>
    </rPh>
    <rPh sb="2" eb="3">
      <t>シ</t>
    </rPh>
    <phoneticPr fontId="51"/>
  </si>
  <si>
    <t>区　　　　　　分</t>
    <rPh sb="0" eb="8">
      <t>クブン</t>
    </rPh>
    <phoneticPr fontId="19"/>
  </si>
  <si>
    <t>S20-S29</t>
  </si>
  <si>
    <t>総　数</t>
    <rPh sb="0" eb="3">
      <t>ソウスウ</t>
    </rPh>
    <phoneticPr fontId="19"/>
  </si>
  <si>
    <t>0歳</t>
    <rPh sb="1" eb="2">
      <t>サイ</t>
    </rPh>
    <phoneticPr fontId="19"/>
  </si>
  <si>
    <t>周産期に特異的な
呼吸障害及び
心血管障害</t>
  </si>
  <si>
    <t>1歳</t>
  </si>
  <si>
    <t>2歳</t>
  </si>
  <si>
    <t>13年</t>
  </si>
  <si>
    <t>～</t>
  </si>
  <si>
    <t>口唇、口腔及び
咽頭の悪性新生物
＜腫瘍＞</t>
    <rPh sb="18" eb="20">
      <t>シュヨウ</t>
    </rPh>
    <phoneticPr fontId="19"/>
  </si>
  <si>
    <t>不詳</t>
    <rPh sb="0" eb="2">
      <t>フショウ</t>
    </rPh>
    <phoneticPr fontId="19"/>
  </si>
  <si>
    <t>ウイルス性肝炎</t>
  </si>
  <si>
    <t>7ヶ月以上8ヶ月
未満</t>
    <rPh sb="1" eb="3">
      <t>カゲツ</t>
    </rPh>
    <rPh sb="3" eb="5">
      <t>イジョウ</t>
    </rPh>
    <rPh sb="6" eb="8">
      <t>カゲツ</t>
    </rPh>
    <rPh sb="9" eb="11">
      <t>ミマン</t>
    </rPh>
    <phoneticPr fontId="19"/>
  </si>
  <si>
    <t>ヒト免疫不全ウイルス
［ＨＩＶ］病</t>
  </si>
  <si>
    <t>内分泌、栄養及び
代謝疾患</t>
  </si>
  <si>
    <t>胃の悪性新生物
＜腫瘍＞</t>
    <rPh sb="9" eb="11">
      <t>シュヨウ</t>
    </rPh>
    <phoneticPr fontId="19"/>
  </si>
  <si>
    <t>三種町</t>
    <rPh sb="0" eb="1">
      <t>サン</t>
    </rPh>
    <rPh sb="1" eb="2">
      <t>タネ</t>
    </rPh>
    <rPh sb="2" eb="3">
      <t>マチ</t>
    </rPh>
    <phoneticPr fontId="19"/>
  </si>
  <si>
    <t>直腸Ｓ状結腸移行部
及び直腸の悪性新
生物＜腫瘍＞</t>
    <rPh sb="3" eb="4">
      <t>ジョウ</t>
    </rPh>
    <rPh sb="22" eb="24">
      <t>シュヨウ</t>
    </rPh>
    <phoneticPr fontId="19"/>
  </si>
  <si>
    <t>ⅩⅥ　周産期に発生した病態</t>
  </si>
  <si>
    <t>結腸の
悪性新生物
＜腫瘍＞</t>
    <rPh sb="11" eb="13">
      <t>シュヨウ</t>
    </rPh>
    <phoneticPr fontId="19"/>
  </si>
  <si>
    <t>膵の悪性新生物
＜腫瘍＞</t>
    <rPh sb="9" eb="11">
      <t>シュヨウ</t>
    </rPh>
    <phoneticPr fontId="19"/>
  </si>
  <si>
    <t>八峰町</t>
    <rPh sb="0" eb="1">
      <t>ハチ</t>
    </rPh>
    <rPh sb="1" eb="2">
      <t>ミネ</t>
    </rPh>
    <rPh sb="2" eb="3">
      <t>マチ</t>
    </rPh>
    <phoneticPr fontId="19"/>
  </si>
  <si>
    <t>気管、気管支及び肺の悪性新生物＜腫瘍＞</t>
    <rPh sb="16" eb="18">
      <t>シュヨウ</t>
    </rPh>
    <phoneticPr fontId="19"/>
  </si>
  <si>
    <t>子宮の悪性新生物
＜腫瘍＞</t>
    <rPh sb="10" eb="12">
      <t>シュヨウ</t>
    </rPh>
    <phoneticPr fontId="19"/>
  </si>
  <si>
    <t>ｚ</t>
  </si>
  <si>
    <t>卵巣の悪性新生物
＜腫瘍＞</t>
    <rPh sb="10" eb="12">
      <t>シュヨウ</t>
    </rPh>
    <phoneticPr fontId="19"/>
  </si>
  <si>
    <t>2ケ月～3ケ月末満</t>
  </si>
  <si>
    <t>中枢神経系の悪性
新生物＜腫瘍＞</t>
    <rPh sb="13" eb="15">
      <t>シュヨウ</t>
    </rPh>
    <phoneticPr fontId="19"/>
  </si>
  <si>
    <t>その他のリンパ組織、造血組織及び関連組織の悪性新生物＜腫瘍＞</t>
    <rPh sb="27" eb="29">
      <t>シュヨウ</t>
    </rPh>
    <phoneticPr fontId="19"/>
  </si>
  <si>
    <t>血液及び造血器の疾患並びに免疫機構の障害</t>
  </si>
  <si>
    <t>眼及び付属器の
疾患</t>
    <rPh sb="0" eb="1">
      <t>メ</t>
    </rPh>
    <rPh sb="1" eb="2">
      <t>オヨ</t>
    </rPh>
    <rPh sb="3" eb="6">
      <t>フゾクキ</t>
    </rPh>
    <rPh sb="8" eb="10">
      <t>シッカン</t>
    </rPh>
    <phoneticPr fontId="19"/>
  </si>
  <si>
    <t>その他の精神及び行
動の障害</t>
  </si>
  <si>
    <t>脊髄性筋萎縮症及び
関連症候群</t>
  </si>
  <si>
    <t>高血圧性心疾患及び
心腎疾患</t>
  </si>
  <si>
    <t>髄　膜　炎</t>
    <rPh sb="0" eb="1">
      <t>ズイ</t>
    </rPh>
    <rPh sb="2" eb="3">
      <t>マク</t>
    </rPh>
    <rPh sb="4" eb="5">
      <t>ホノオ</t>
    </rPh>
    <phoneticPr fontId="19"/>
  </si>
  <si>
    <t>その他の高血圧性
疾患</t>
  </si>
  <si>
    <t>心疾患
（高血圧性を除く）</t>
  </si>
  <si>
    <t>肺　　　炎</t>
  </si>
  <si>
    <t>慢性リウマチ性
心疾患</t>
  </si>
  <si>
    <t>その他の虚血性
心疾患</t>
  </si>
  <si>
    <t>鹿角市</t>
    <rPh sb="0" eb="3">
      <t>カヅノシ</t>
    </rPh>
    <phoneticPr fontId="51"/>
  </si>
  <si>
    <t>慢性非リウマチ性
心内膜疾患</t>
  </si>
  <si>
    <t>その他の循環器系
の疾患</t>
  </si>
  <si>
    <t>肝硬変
（アルコール性を除く）</t>
  </si>
  <si>
    <t>診療所</t>
  </si>
  <si>
    <t>その他の消化器系
の疾患</t>
  </si>
  <si>
    <t>糸球体疾患及び腎尿
細管間質性疾患</t>
  </si>
  <si>
    <t>妊娠期間及び胎児発育
に関連する障害</t>
  </si>
  <si>
    <t>老　　　衰</t>
  </si>
  <si>
    <t>実</t>
    <rPh sb="0" eb="1">
      <t>ジツ</t>
    </rPh>
    <phoneticPr fontId="19"/>
  </si>
  <si>
    <t>周産期に特異的な呼吸
障害及び心血管障害</t>
  </si>
  <si>
    <t>妊娠、分娩及び
産じょく</t>
  </si>
  <si>
    <t>その他の周産期に発生
した病態</t>
  </si>
  <si>
    <t>先天奇形、変形及び染色体
異常</t>
  </si>
  <si>
    <t>3日以上4日未満</t>
    <rPh sb="1" eb="2">
      <t>１ニチ</t>
    </rPh>
    <rPh sb="2" eb="4">
      <t>イジョウ</t>
    </rPh>
    <rPh sb="5" eb="6">
      <t>フツカ</t>
    </rPh>
    <rPh sb="6" eb="8">
      <t>ミマン</t>
    </rPh>
    <phoneticPr fontId="19"/>
  </si>
  <si>
    <t>その他の循環器系の
先天奇形</t>
  </si>
  <si>
    <t>結　　　核</t>
  </si>
  <si>
    <t>その他の先天奇形及び
変形</t>
  </si>
  <si>
    <t>染色体異常、他に分類
されないもの</t>
  </si>
  <si>
    <t>その他の特殊目的用コード</t>
  </si>
  <si>
    <t>症状、徴候及び異常臨床所見
・異常検査所見で他に分類さ
れないもの</t>
    <rPh sb="15" eb="17">
      <t>イジョウ</t>
    </rPh>
    <rPh sb="17" eb="19">
      <t>ケンサ</t>
    </rPh>
    <rPh sb="19" eb="21">
      <t>ショケン</t>
    </rPh>
    <rPh sb="22" eb="23">
      <t>タ</t>
    </rPh>
    <rPh sb="24" eb="26">
      <t>ブンルイ</t>
    </rPh>
    <phoneticPr fontId="19"/>
  </si>
  <si>
    <t>その他の症状、徴候及び異常
臨床所見・異常検査所見で他
に分類されないもの</t>
  </si>
  <si>
    <t>厚労省用
秋田県人口</t>
    <rPh sb="0" eb="3">
      <t>コウロウショウ</t>
    </rPh>
    <rPh sb="3" eb="4">
      <t>ヨウ</t>
    </rPh>
    <rPh sb="5" eb="8">
      <t>アキタケン</t>
    </rPh>
    <rPh sb="8" eb="10">
      <t>ジンコウ</t>
    </rPh>
    <phoneticPr fontId="19"/>
  </si>
  <si>
    <t>重症急性呼吸器症候群［SARS］</t>
  </si>
  <si>
    <t>第22表　死亡数（性・死因・保健所・市町村別）（つづき）</t>
    <rPh sb="0" eb="1">
      <t>ダイ９ヒョウ</t>
    </rPh>
    <rPh sb="3" eb="4">
      <t>ヒョウ</t>
    </rPh>
    <rPh sb="5" eb="7">
      <t>シボウ</t>
    </rPh>
    <rPh sb="7" eb="8">
      <t>スウ</t>
    </rPh>
    <rPh sb="9" eb="10">
      <t>セイ</t>
    </rPh>
    <rPh sb="11" eb="13">
      <t>シイン</t>
    </rPh>
    <rPh sb="14" eb="17">
      <t>ホケンジョ</t>
    </rPh>
    <rPh sb="18" eb="21">
      <t>シチョウソン</t>
    </rPh>
    <rPh sb="21" eb="22">
      <t>ベツ</t>
    </rPh>
    <phoneticPr fontId="19"/>
  </si>
  <si>
    <t>S80-S89</t>
  </si>
  <si>
    <t>総　　　　　　数</t>
    <rPh sb="0" eb="8">
      <t>ソウスウ</t>
    </rPh>
    <phoneticPr fontId="19"/>
  </si>
  <si>
    <t>感染症及び
寄生虫症</t>
  </si>
  <si>
    <t>敗　血　症</t>
  </si>
  <si>
    <t>Ｂ型ウイルス性
肝炎</t>
    <rPh sb="6" eb="7">
      <t>セイ</t>
    </rPh>
    <phoneticPr fontId="19"/>
  </si>
  <si>
    <t>Ｃ型ウイルス性
肝炎</t>
    <rPh sb="6" eb="7">
      <t>セイ</t>
    </rPh>
    <phoneticPr fontId="19"/>
  </si>
  <si>
    <t>その他のウイルス性
肝炎</t>
    <rPh sb="8" eb="9">
      <t>セイ</t>
    </rPh>
    <phoneticPr fontId="19"/>
  </si>
  <si>
    <t>Ba30</t>
  </si>
  <si>
    <t>上小阿仁村</t>
    <rPh sb="0" eb="5">
      <t>カミコアニムラ</t>
    </rPh>
    <phoneticPr fontId="51"/>
  </si>
  <si>
    <t>ヒト免疫不全ウイルス[ＨＩＶ]病</t>
    <rPh sb="2" eb="4">
      <t>メンエキ</t>
    </rPh>
    <rPh sb="4" eb="6">
      <t>フゼン</t>
    </rPh>
    <phoneticPr fontId="19"/>
  </si>
  <si>
    <t>悪性新生物＜腫瘍＞</t>
    <rPh sb="4" eb="5">
      <t>モノ</t>
    </rPh>
    <rPh sb="6" eb="8">
      <t>シュヨウ</t>
    </rPh>
    <phoneticPr fontId="19"/>
  </si>
  <si>
    <t>胆のう及びその他の胆道の悪性新生物
＜腫瘍＞</t>
    <rPh sb="19" eb="21">
      <t>シュヨウ</t>
    </rPh>
    <phoneticPr fontId="19"/>
  </si>
  <si>
    <t>Q91</t>
  </si>
  <si>
    <t>喉頭の悪性新生物
＜腫瘍＞</t>
    <rPh sb="10" eb="12">
      <t>シュヨウ</t>
    </rPh>
    <phoneticPr fontId="19"/>
  </si>
  <si>
    <t>23年</t>
  </si>
  <si>
    <t>中枢神経系の
その他の新生物
＜腫瘍＞</t>
    <rPh sb="16" eb="18">
      <t>シュヨウ</t>
    </rPh>
    <phoneticPr fontId="19"/>
  </si>
  <si>
    <t>その他の血液及び
造血器の疾患並び
に免疫機構の障害</t>
  </si>
  <si>
    <t>その他の内分泌、
栄養及び代謝疾患</t>
  </si>
  <si>
    <t>血管性及び詳細不明
の認知症</t>
    <rPh sb="0" eb="3">
      <t>ケッカンセイ</t>
    </rPh>
    <rPh sb="3" eb="4">
      <t>オヨ</t>
    </rPh>
    <rPh sb="5" eb="7">
      <t>ショウサイ</t>
    </rPh>
    <rPh sb="7" eb="9">
      <t>フメイ</t>
    </rPh>
    <rPh sb="11" eb="14">
      <t>ニンチショウ</t>
    </rPh>
    <phoneticPr fontId="19"/>
  </si>
  <si>
    <t>P96</t>
  </si>
  <si>
    <t>その他の精神及び
行動の障害</t>
    <rPh sb="2" eb="3">
      <t>タ</t>
    </rPh>
    <rPh sb="4" eb="6">
      <t>セイシン</t>
    </rPh>
    <rPh sb="6" eb="7">
      <t>オヨ</t>
    </rPh>
    <rPh sb="9" eb="11">
      <t>コウドウ</t>
    </rPh>
    <rPh sb="12" eb="14">
      <t>ショウガイ</t>
    </rPh>
    <phoneticPr fontId="19"/>
  </si>
  <si>
    <t>神経系の疾患</t>
    <rPh sb="0" eb="3">
      <t>シンケイケイ</t>
    </rPh>
    <rPh sb="4" eb="6">
      <t>シッカン</t>
    </rPh>
    <phoneticPr fontId="19"/>
  </si>
  <si>
    <t>脊髄性筋萎縮症
及び関連症候群</t>
    <rPh sb="0" eb="3">
      <t>セキズイセイ</t>
    </rPh>
    <rPh sb="3" eb="7">
      <t>キンイシュクショウ</t>
    </rPh>
    <rPh sb="8" eb="9">
      <t>オヨ</t>
    </rPh>
    <rPh sb="10" eb="12">
      <t>カンレン</t>
    </rPh>
    <rPh sb="12" eb="15">
      <t>ショウコウグン</t>
    </rPh>
    <phoneticPr fontId="19"/>
  </si>
  <si>
    <t>秋田市</t>
    <rPh sb="0" eb="3">
      <t>アキタシ</t>
    </rPh>
    <phoneticPr fontId="51"/>
  </si>
  <si>
    <t>由利本荘・にかほ</t>
  </si>
  <si>
    <t>パーキンソン病</t>
    <rPh sb="6" eb="7">
      <t>ビョウ</t>
    </rPh>
    <phoneticPr fontId="19"/>
  </si>
  <si>
    <t>その他の神経系
の疾患</t>
    <rPh sb="2" eb="3">
      <t>タ</t>
    </rPh>
    <rPh sb="4" eb="7">
      <t>シンケイケイ</t>
    </rPh>
    <rPh sb="9" eb="11">
      <t>シッカン</t>
    </rPh>
    <phoneticPr fontId="19"/>
  </si>
  <si>
    <t>高血圧性心疾患
及び心腎疾患</t>
    <rPh sb="0" eb="4">
      <t>コウケツアツセイ</t>
    </rPh>
    <rPh sb="4" eb="7">
      <t>シンシッカン</t>
    </rPh>
    <rPh sb="8" eb="9">
      <t>オヨ</t>
    </rPh>
    <rPh sb="10" eb="11">
      <t>シン</t>
    </rPh>
    <rPh sb="11" eb="12">
      <t>ジン</t>
    </rPh>
    <rPh sb="12" eb="14">
      <t>シッカン</t>
    </rPh>
    <phoneticPr fontId="19"/>
  </si>
  <si>
    <t>心　筋　症</t>
  </si>
  <si>
    <t>脳血管疾患</t>
    <rPh sb="3" eb="5">
      <t>シッカン</t>
    </rPh>
    <phoneticPr fontId="19"/>
  </si>
  <si>
    <t>脳　梗　塞</t>
  </si>
  <si>
    <t>交 通 事 故</t>
    <rPh sb="0" eb="3">
      <t>コウツウ</t>
    </rPh>
    <rPh sb="4" eb="7">
      <t>ジコ</t>
    </rPh>
    <phoneticPr fontId="19"/>
  </si>
  <si>
    <t>その他の
脳血管疾患</t>
  </si>
  <si>
    <t>慢性閉塞肺疾患</t>
    <rPh sb="4" eb="5">
      <t>ハイ</t>
    </rPh>
    <rPh sb="5" eb="7">
      <t>シッカン</t>
    </rPh>
    <phoneticPr fontId="19"/>
  </si>
  <si>
    <t>肝　疾　患</t>
  </si>
  <si>
    <t>筋骨格系及び
結合組織の疾患</t>
    <rPh sb="4" eb="5">
      <t>オヨ</t>
    </rPh>
    <rPh sb="7" eb="9">
      <t>ケツゴウ</t>
    </rPh>
    <rPh sb="12" eb="14">
      <t>シッカン</t>
    </rPh>
    <phoneticPr fontId="19"/>
  </si>
  <si>
    <t>腎尿路生殖器系の疾患</t>
    <rPh sb="0" eb="1">
      <t>ジン</t>
    </rPh>
    <rPh sb="1" eb="3">
      <t>ニョウロ</t>
    </rPh>
    <rPh sb="3" eb="5">
      <t>セイショク</t>
    </rPh>
    <phoneticPr fontId="19"/>
  </si>
  <si>
    <t>糸球体疾患及び腎尿細管間質性疾患</t>
  </si>
  <si>
    <t>悪性新生物＜腫瘍＞</t>
    <rPh sb="0" eb="2">
      <t>アクセイ</t>
    </rPh>
    <rPh sb="2" eb="5">
      <t>シンセイブツ</t>
    </rPh>
    <rPh sb="6" eb="8">
      <t>シュヨウ</t>
    </rPh>
    <phoneticPr fontId="19"/>
  </si>
  <si>
    <t>腎　不　全</t>
  </si>
  <si>
    <t>周産期に発生した
病態</t>
  </si>
  <si>
    <t>T20-T32</t>
  </si>
  <si>
    <t>胎児及び新生児の出血性障害及び
血液障害</t>
  </si>
  <si>
    <t>その他の周産期に
発生した病態</t>
  </si>
  <si>
    <t>先天奇形、変形
及び染色体異常</t>
  </si>
  <si>
    <t>消化器系の
先天奇形</t>
  </si>
  <si>
    <t>その他の先天奇形
及び変形</t>
    <rPh sb="5" eb="6">
      <t>テン</t>
    </rPh>
    <rPh sb="6" eb="7">
      <t>キ</t>
    </rPh>
    <rPh sb="11" eb="13">
      <t>ヘンケイ</t>
    </rPh>
    <phoneticPr fontId="19"/>
  </si>
  <si>
    <t>染色体異常、他に分類されないもの</t>
  </si>
  <si>
    <t>乳幼児突発死
症候群</t>
    <rPh sb="0" eb="3">
      <t>ニュウヨウジ</t>
    </rPh>
    <rPh sb="3" eb="5">
      <t>トッパツ</t>
    </rPh>
    <rPh sb="5" eb="6">
      <t>シ</t>
    </rPh>
    <rPh sb="7" eb="10">
      <t>ショウコウグン</t>
    </rPh>
    <phoneticPr fontId="19"/>
  </si>
  <si>
    <t>不慮の事故</t>
    <rPh sb="0" eb="2">
      <t>フリョ</t>
    </rPh>
    <rPh sb="3" eb="5">
      <t>ジコ</t>
    </rPh>
    <phoneticPr fontId="19"/>
  </si>
  <si>
    <t>交通事故</t>
    <rPh sb="0" eb="2">
      <t>コウツウ</t>
    </rPh>
    <rPh sb="2" eb="4">
      <t>ジコ</t>
    </rPh>
    <phoneticPr fontId="19"/>
  </si>
  <si>
    <t>区　　　　　　分</t>
  </si>
  <si>
    <t>転倒・転落・墜落</t>
    <rPh sb="0" eb="2">
      <t>テントウ</t>
    </rPh>
    <rPh sb="3" eb="5">
      <t>テンラク</t>
    </rPh>
    <rPh sb="6" eb="8">
      <t>ツイラク</t>
    </rPh>
    <phoneticPr fontId="19"/>
  </si>
  <si>
    <t>煙、火・火災
への曝露</t>
    <rPh sb="0" eb="1">
      <t>ケムリ</t>
    </rPh>
    <rPh sb="2" eb="3">
      <t>ヒ</t>
    </rPh>
    <rPh sb="4" eb="6">
      <t>カサイ</t>
    </rPh>
    <rPh sb="9" eb="11">
      <t>バクロ</t>
    </rPh>
    <phoneticPr fontId="19"/>
  </si>
  <si>
    <t>有害物質による
不慮の中毒及び
有害物質への曝露</t>
    <rPh sb="0" eb="2">
      <t>ユウガイ</t>
    </rPh>
    <rPh sb="2" eb="3">
      <t>モノ</t>
    </rPh>
    <rPh sb="3" eb="4">
      <t>シツ</t>
    </rPh>
    <rPh sb="8" eb="10">
      <t>フリョ</t>
    </rPh>
    <rPh sb="11" eb="13">
      <t>チュウドク</t>
    </rPh>
    <rPh sb="13" eb="14">
      <t>オヨ</t>
    </rPh>
    <rPh sb="16" eb="18">
      <t>ユウガイ</t>
    </rPh>
    <rPh sb="18" eb="20">
      <t>ブッシツ</t>
    </rPh>
    <rPh sb="22" eb="24">
      <t>バクロ</t>
    </rPh>
    <phoneticPr fontId="19"/>
  </si>
  <si>
    <t>他　　　殺</t>
  </si>
  <si>
    <t>重症急性呼吸器
症候群［SARS］</t>
  </si>
  <si>
    <t>(再掲）S00-T98</t>
    <rPh sb="1" eb="3">
      <t>サイケイ</t>
    </rPh>
    <phoneticPr fontId="19"/>
  </si>
  <si>
    <t>S10-S19</t>
  </si>
  <si>
    <t>S40-S49</t>
  </si>
  <si>
    <t>S70-S79</t>
  </si>
  <si>
    <t>S90-S99</t>
  </si>
  <si>
    <t>T08-T14</t>
  </si>
  <si>
    <r>
      <t>※</t>
    </r>
    <r>
      <rPr>
        <sz val="12"/>
        <color theme="1"/>
        <rFont val="ＭＳ 明朝"/>
        <family val="1"/>
        <charset val="128"/>
      </rPr>
      <t>率</t>
    </r>
    <r>
      <rPr>
        <sz val="12"/>
        <color theme="1"/>
        <rFont val="ＭＳ 明朝"/>
        <family val="1"/>
        <charset val="128"/>
      </rPr>
      <t>の算出に用いた人口は、総数→日本人人口（按分済み人口）、市町村別→令和５年秋田県人口である。（解－２の頁参照）</t>
    </r>
    <rPh sb="30" eb="33">
      <t>シチョウソン</t>
    </rPh>
    <rPh sb="33" eb="34">
      <t>ベツ</t>
    </rPh>
    <rPh sb="35" eb="37">
      <t>レイワ</t>
    </rPh>
    <rPh sb="38" eb="39">
      <t>ネン</t>
    </rPh>
    <rPh sb="39" eb="42">
      <t>アキタケン</t>
    </rPh>
    <rPh sb="42" eb="44">
      <t>ジンコウ</t>
    </rPh>
    <phoneticPr fontId="19"/>
  </si>
  <si>
    <t>1　週　末　満</t>
  </si>
  <si>
    <t>T15-T19</t>
  </si>
  <si>
    <t>保健所、市町村別人口及び世帯数</t>
    <rPh sb="0" eb="3">
      <t>ホケンジョ</t>
    </rPh>
    <rPh sb="4" eb="7">
      <t>シチョウソン</t>
    </rPh>
    <rPh sb="7" eb="8">
      <t>ベツ</t>
    </rPh>
    <rPh sb="8" eb="10">
      <t>ジンコウ</t>
    </rPh>
    <rPh sb="10" eb="11">
      <t>オヨ</t>
    </rPh>
    <rPh sb="12" eb="15">
      <t>セタイスウ</t>
    </rPh>
    <phoneticPr fontId="19"/>
  </si>
  <si>
    <t>T33-T35</t>
  </si>
  <si>
    <t>井川町</t>
    <rPh sb="0" eb="3">
      <t>イカワマチ</t>
    </rPh>
    <phoneticPr fontId="51"/>
  </si>
  <si>
    <t>T51-T65</t>
  </si>
  <si>
    <t>第24表　死亡数・率（人口10万対）（主な死因・２次医療圏別）</t>
    <rPh sb="0" eb="1">
      <t>ダイ９ヒョウ</t>
    </rPh>
    <rPh sb="3" eb="4">
      <t>ヒョウ</t>
    </rPh>
    <rPh sb="5" eb="7">
      <t>シボウ</t>
    </rPh>
    <rPh sb="7" eb="8">
      <t>スウ</t>
    </rPh>
    <rPh sb="9" eb="10">
      <t>リツ</t>
    </rPh>
    <rPh sb="11" eb="13">
      <t>ジンコウ</t>
    </rPh>
    <rPh sb="13" eb="16">
      <t>１０マン</t>
    </rPh>
    <rPh sb="16" eb="17">
      <t>タイ</t>
    </rPh>
    <rPh sb="19" eb="20">
      <t>オモ</t>
    </rPh>
    <rPh sb="21" eb="23">
      <t>シイン</t>
    </rPh>
    <rPh sb="25" eb="26">
      <t>ジ</t>
    </rPh>
    <rPh sb="26" eb="28">
      <t>イリョウ</t>
    </rPh>
    <rPh sb="28" eb="29">
      <t>ケンナイ</t>
    </rPh>
    <rPh sb="29" eb="30">
      <t>ベツ</t>
    </rPh>
    <phoneticPr fontId="19"/>
  </si>
  <si>
    <t>T79</t>
  </si>
  <si>
    <t>T80-T88</t>
  </si>
  <si>
    <t>頭部損傷</t>
    <rPh sb="0" eb="2">
      <t>トウブ</t>
    </rPh>
    <rPh sb="2" eb="4">
      <t>ソンショウ</t>
    </rPh>
    <phoneticPr fontId="19"/>
  </si>
  <si>
    <t>肘及び前腕の
損傷</t>
    <rPh sb="0" eb="1">
      <t>ヒジ</t>
    </rPh>
    <rPh sb="1" eb="2">
      <t>オヨ</t>
    </rPh>
    <rPh sb="3" eb="5">
      <t>ゼンワン</t>
    </rPh>
    <rPh sb="7" eb="9">
      <t>ソンショウ</t>
    </rPh>
    <phoneticPr fontId="19"/>
  </si>
  <si>
    <t>手首及び手の
損傷</t>
    <rPh sb="0" eb="2">
      <t>テクビ</t>
    </rPh>
    <rPh sb="2" eb="3">
      <t>オヨ</t>
    </rPh>
    <rPh sb="4" eb="5">
      <t>テ</t>
    </rPh>
    <rPh sb="7" eb="9">
      <t>ソンショウ</t>
    </rPh>
    <phoneticPr fontId="19"/>
  </si>
  <si>
    <t>胎盤、臍帯及び卵膜の合併症により影響を受けた胎児及び新生児</t>
    <rPh sb="0" eb="2">
      <t>タイバン</t>
    </rPh>
    <rPh sb="3" eb="5">
      <t>サイタイ</t>
    </rPh>
    <rPh sb="5" eb="6">
      <t>オヨ</t>
    </rPh>
    <rPh sb="7" eb="8">
      <t>ラン</t>
    </rPh>
    <rPh sb="8" eb="9">
      <t>マク</t>
    </rPh>
    <rPh sb="10" eb="13">
      <t>ガッペイショウ</t>
    </rPh>
    <rPh sb="16" eb="18">
      <t>エイキョウ</t>
    </rPh>
    <rPh sb="19" eb="20">
      <t>ウ</t>
    </rPh>
    <rPh sb="22" eb="24">
      <t>タイジ</t>
    </rPh>
    <rPh sb="24" eb="25">
      <t>オヨ</t>
    </rPh>
    <rPh sb="26" eb="29">
      <t>シンセイジ</t>
    </rPh>
    <phoneticPr fontId="19"/>
  </si>
  <si>
    <t>股関節部及び
大腿の損傷</t>
    <rPh sb="0" eb="3">
      <t>コカンセツ</t>
    </rPh>
    <rPh sb="3" eb="4">
      <t>ブ</t>
    </rPh>
    <rPh sb="4" eb="5">
      <t>オヨ</t>
    </rPh>
    <rPh sb="7" eb="9">
      <t>ダイタイ</t>
    </rPh>
    <rPh sb="10" eb="12">
      <t>ソンショウ</t>
    </rPh>
    <phoneticPr fontId="19"/>
  </si>
  <si>
    <t>鹿角郡</t>
    <rPh sb="0" eb="3">
      <t>カヅノグン</t>
    </rPh>
    <phoneticPr fontId="51"/>
  </si>
  <si>
    <t>足首及び足の
損傷</t>
    <rPh sb="0" eb="2">
      <t>アシクビ</t>
    </rPh>
    <rPh sb="2" eb="3">
      <t>オヨ</t>
    </rPh>
    <rPh sb="4" eb="5">
      <t>アシ</t>
    </rPh>
    <rPh sb="7" eb="9">
      <t>ソンショウ</t>
    </rPh>
    <phoneticPr fontId="19"/>
  </si>
  <si>
    <t>多部位の損傷</t>
    <rPh sb="0" eb="1">
      <t>タ</t>
    </rPh>
    <rPh sb="1" eb="3">
      <t>ブイ</t>
    </rPh>
    <rPh sb="4" eb="6">
      <t>ソンショウ</t>
    </rPh>
    <phoneticPr fontId="19"/>
  </si>
  <si>
    <t>部位不明の体幹もしくは
(四)肢の損傷又は部位
不明の損傷</t>
    <rPh sb="0" eb="2">
      <t>ブイ</t>
    </rPh>
    <rPh sb="2" eb="4">
      <t>フメイ</t>
    </rPh>
    <rPh sb="5" eb="6">
      <t>タイカン</t>
    </rPh>
    <rPh sb="6" eb="7">
      <t>ミキ</t>
    </rPh>
    <rPh sb="13" eb="14">
      <t>ヨン</t>
    </rPh>
    <rPh sb="15" eb="16">
      <t>シタイ</t>
    </rPh>
    <rPh sb="17" eb="19">
      <t>ソンショウ</t>
    </rPh>
    <rPh sb="19" eb="20">
      <t>マタ</t>
    </rPh>
    <rPh sb="21" eb="23">
      <t>ブイ</t>
    </rPh>
    <rPh sb="24" eb="26">
      <t>フメイ</t>
    </rPh>
    <rPh sb="27" eb="29">
      <t>ソンショウ</t>
    </rPh>
    <phoneticPr fontId="19"/>
  </si>
  <si>
    <t>熱傷及び腐食</t>
    <rPh sb="0" eb="1">
      <t>ネッショウ</t>
    </rPh>
    <rPh sb="1" eb="2">
      <t>ショウビョウ</t>
    </rPh>
    <rPh sb="2" eb="3">
      <t>オヨ</t>
    </rPh>
    <rPh sb="4" eb="6">
      <t>フショク</t>
    </rPh>
    <phoneticPr fontId="19"/>
  </si>
  <si>
    <t>凍　　傷</t>
    <rPh sb="0" eb="1">
      <t>コオ</t>
    </rPh>
    <rPh sb="3" eb="4">
      <t>キズ</t>
    </rPh>
    <phoneticPr fontId="19"/>
  </si>
  <si>
    <t>薬物、薬剤及び生物学的製剤による中毒</t>
    <rPh sb="0" eb="2">
      <t>ヤクブツ</t>
    </rPh>
    <rPh sb="3" eb="5">
      <t>ヤクザイ</t>
    </rPh>
    <rPh sb="5" eb="6">
      <t>オヨ</t>
    </rPh>
    <rPh sb="7" eb="10">
      <t>セイブツガク</t>
    </rPh>
    <rPh sb="10" eb="11">
      <t>テキ</t>
    </rPh>
    <rPh sb="11" eb="13">
      <t>セイザイ</t>
    </rPh>
    <rPh sb="16" eb="18">
      <t>チュウドク</t>
    </rPh>
    <phoneticPr fontId="19"/>
  </si>
  <si>
    <t>外因のその他及び
詳細不明の作用</t>
    <rPh sb="0" eb="2">
      <t>ガイイン</t>
    </rPh>
    <rPh sb="3" eb="6">
      <t>ソノタ</t>
    </rPh>
    <rPh sb="6" eb="7">
      <t>オヨ</t>
    </rPh>
    <rPh sb="9" eb="11">
      <t>ショウサイ</t>
    </rPh>
    <rPh sb="11" eb="13">
      <t>フメイ</t>
    </rPh>
    <rPh sb="14" eb="16">
      <t>サヨウ</t>
    </rPh>
    <phoneticPr fontId="19"/>
  </si>
  <si>
    <t>外傷の早期
合併症</t>
    <rPh sb="0" eb="2">
      <t>ガイショウ</t>
    </rPh>
    <rPh sb="3" eb="5">
      <t>ソウキ</t>
    </rPh>
    <rPh sb="6" eb="9">
      <t>ガッペイショウ</t>
    </rPh>
    <phoneticPr fontId="19"/>
  </si>
  <si>
    <t>その他</t>
  </si>
  <si>
    <t>外科的及び内科的
ケアの合併症、他に
分類されないもの</t>
    <rPh sb="0" eb="3">
      <t>ゲカテキ</t>
    </rPh>
    <rPh sb="3" eb="4">
      <t>オヨ</t>
    </rPh>
    <rPh sb="5" eb="8">
      <t>ナイカテキ</t>
    </rPh>
    <rPh sb="12" eb="15">
      <t>ガッペイショウ</t>
    </rPh>
    <rPh sb="16" eb="17">
      <t>タ</t>
    </rPh>
    <rPh sb="19" eb="21">
      <t>ブンルイ</t>
    </rPh>
    <phoneticPr fontId="19"/>
  </si>
  <si>
    <t>気管、気管支及び
肺の悪性新生物
＜腫瘍＞</t>
    <rPh sb="18" eb="20">
      <t>シュヨウ</t>
    </rPh>
    <phoneticPr fontId="19"/>
  </si>
  <si>
    <t>第23表　死亡数・率（人口10万対）（主な死因・年齢階級・年次別）</t>
    <rPh sb="0" eb="1">
      <t>ダイ９ヒョウ</t>
    </rPh>
    <rPh sb="3" eb="4">
      <t>ヒョウ</t>
    </rPh>
    <rPh sb="5" eb="7">
      <t>シボウ</t>
    </rPh>
    <rPh sb="7" eb="8">
      <t>スウ</t>
    </rPh>
    <rPh sb="9" eb="10">
      <t>リツ</t>
    </rPh>
    <rPh sb="11" eb="13">
      <t>ジンコウ</t>
    </rPh>
    <rPh sb="13" eb="16">
      <t>１０マン</t>
    </rPh>
    <rPh sb="16" eb="17">
      <t>タイ</t>
    </rPh>
    <rPh sb="19" eb="20">
      <t>オモ</t>
    </rPh>
    <rPh sb="21" eb="23">
      <t>シイン</t>
    </rPh>
    <rPh sb="24" eb="26">
      <t>ネンレイ</t>
    </rPh>
    <rPh sb="26" eb="28">
      <t>カイキュウ</t>
    </rPh>
    <rPh sb="29" eb="31">
      <t>ネンジ</t>
    </rPh>
    <rPh sb="31" eb="32">
      <t>ベツ</t>
    </rPh>
    <phoneticPr fontId="19"/>
  </si>
  <si>
    <t>第23表　死亡数・率（人口10万対）（主な死因・年齢階級・年次別）（つづき）</t>
    <rPh sb="0" eb="1">
      <t>ダイ９ヒョウ</t>
    </rPh>
    <rPh sb="3" eb="4">
      <t>ヒョウ</t>
    </rPh>
    <rPh sb="5" eb="7">
      <t>シボウ</t>
    </rPh>
    <rPh sb="7" eb="8">
      <t>スウ</t>
    </rPh>
    <rPh sb="9" eb="10">
      <t>リツ</t>
    </rPh>
    <rPh sb="11" eb="13">
      <t>ジンコウ</t>
    </rPh>
    <rPh sb="13" eb="16">
      <t>１０マン</t>
    </rPh>
    <rPh sb="16" eb="17">
      <t>タイ</t>
    </rPh>
    <rPh sb="19" eb="20">
      <t>オモ</t>
    </rPh>
    <rPh sb="21" eb="23">
      <t>シイン</t>
    </rPh>
    <rPh sb="24" eb="26">
      <t>ネンレイ</t>
    </rPh>
    <rPh sb="26" eb="28">
      <t>カイキュウ</t>
    </rPh>
    <rPh sb="29" eb="31">
      <t>ネンジ</t>
    </rPh>
    <rPh sb="31" eb="32">
      <t>ベツ</t>
    </rPh>
    <phoneticPr fontId="19"/>
  </si>
  <si>
    <t>脳血管疾患</t>
    <rPh sb="0" eb="1">
      <t>ノウ</t>
    </rPh>
    <rPh sb="1" eb="3">
      <t>ケッカン</t>
    </rPh>
    <rPh sb="3" eb="5">
      <t>シッカン</t>
    </rPh>
    <phoneticPr fontId="19"/>
  </si>
  <si>
    <t>肺　　　炎</t>
    <rPh sb="0" eb="5">
      <t>ハイエン</t>
    </rPh>
    <phoneticPr fontId="19"/>
  </si>
  <si>
    <t>肝　疾　患</t>
    <rPh sb="0" eb="1">
      <t>カン</t>
    </rPh>
    <rPh sb="2" eb="5">
      <t>シッカン</t>
    </rPh>
    <phoneticPr fontId="19"/>
  </si>
  <si>
    <t>早期</t>
    <rPh sb="0" eb="2">
      <t>ソウキ</t>
    </rPh>
    <phoneticPr fontId="19"/>
  </si>
  <si>
    <t>腎　不　全</t>
    <rPh sb="0" eb="1">
      <t>ジン</t>
    </rPh>
    <rPh sb="2" eb="5">
      <t>フゼン</t>
    </rPh>
    <phoneticPr fontId="19"/>
  </si>
  <si>
    <t>美郷町</t>
    <rPh sb="0" eb="2">
      <t>ミサト</t>
    </rPh>
    <rPh sb="2" eb="3">
      <t>マチ</t>
    </rPh>
    <phoneticPr fontId="51"/>
  </si>
  <si>
    <t>自　　　殺</t>
    <rPh sb="0" eb="5">
      <t>ジサツ</t>
    </rPh>
    <phoneticPr fontId="19"/>
  </si>
  <si>
    <t>結　　　核</t>
    <rPh sb="0" eb="5">
      <t>ケッカク</t>
    </rPh>
    <phoneticPr fontId="19"/>
  </si>
  <si>
    <t>胃潰瘍及び十二指腸潰瘍</t>
    <rPh sb="0" eb="3">
      <t>イカイヨウ</t>
    </rPh>
    <rPh sb="3" eb="4">
      <t>オヨ</t>
    </rPh>
    <rPh sb="5" eb="9">
      <t>ジュウニシチョウ</t>
    </rPh>
    <rPh sb="9" eb="11">
      <t>カイヨウ</t>
    </rPh>
    <phoneticPr fontId="19"/>
  </si>
  <si>
    <t>数</t>
    <rPh sb="0" eb="1">
      <t>スウ</t>
    </rPh>
    <phoneticPr fontId="19"/>
  </si>
  <si>
    <t>率</t>
    <rPh sb="0" eb="1">
      <t>リツ</t>
    </rPh>
    <phoneticPr fontId="19"/>
  </si>
  <si>
    <t>区　　　　　分</t>
  </si>
  <si>
    <t>直腸Ｓ状結腸移行部及び直腸の悪性新生物＜腫瘍＞</t>
    <rPh sb="3" eb="4">
      <t>ジョウ</t>
    </rPh>
    <rPh sb="20" eb="22">
      <t>シュヨウ</t>
    </rPh>
    <phoneticPr fontId="19"/>
  </si>
  <si>
    <t>肝及び肝内胆管の悪性新生物
＜腫瘍＞</t>
    <rPh sb="15" eb="17">
      <t>シュヨウ</t>
    </rPh>
    <phoneticPr fontId="19"/>
  </si>
  <si>
    <t>高血圧性心疾患
及び心腎疾患</t>
  </si>
  <si>
    <t>心疾患
(高血圧性を除く)</t>
  </si>
  <si>
    <t>雄勝郡</t>
    <rPh sb="0" eb="3">
      <t>オガチグン</t>
    </rPh>
    <phoneticPr fontId="51"/>
  </si>
  <si>
    <t>慢性閉塞性
肺疾患</t>
  </si>
  <si>
    <t>管内計</t>
    <rPh sb="0" eb="2">
      <t>カンナイ</t>
    </rPh>
    <rPh sb="2" eb="3">
      <t>ケイ</t>
    </rPh>
    <phoneticPr fontId="51"/>
  </si>
  <si>
    <t>実数</t>
    <rPh sb="0" eb="2">
      <t>ジッスウ</t>
    </rPh>
    <phoneticPr fontId="19"/>
  </si>
  <si>
    <t>総数</t>
  </si>
  <si>
    <t>大館・鹿角</t>
    <rPh sb="0" eb="2">
      <t>オオダテ</t>
    </rPh>
    <rPh sb="3" eb="5">
      <t>カヅノ</t>
    </rPh>
    <phoneticPr fontId="19"/>
  </si>
  <si>
    <t>北秋田</t>
    <rPh sb="0" eb="1">
      <t>キタ</t>
    </rPh>
    <rPh sb="1" eb="3">
      <t>アキタ</t>
    </rPh>
    <phoneticPr fontId="19"/>
  </si>
  <si>
    <t>能代・山本</t>
    <rPh sb="3" eb="5">
      <t>ヤマモト</t>
    </rPh>
    <phoneticPr fontId="19"/>
  </si>
  <si>
    <t>秋田周辺</t>
    <rPh sb="0" eb="2">
      <t>アキタ</t>
    </rPh>
    <rPh sb="2" eb="4">
      <t>シュウヘン</t>
    </rPh>
    <phoneticPr fontId="19"/>
  </si>
  <si>
    <t>※率の算出に用いた人口は、総数→日本人人口（按分済み人口）、各年齢階級→令和５年秋田県人口である。（解-２の頁参照）</t>
    <rPh sb="36" eb="38">
      <t>レイワ</t>
    </rPh>
    <rPh sb="39" eb="40">
      <t>ネン</t>
    </rPh>
    <phoneticPr fontId="19"/>
  </si>
  <si>
    <t>28年</t>
  </si>
  <si>
    <t>(秋田市保健所管内)</t>
    <rPh sb="7" eb="9">
      <t>カンナイ</t>
    </rPh>
    <phoneticPr fontId="19"/>
  </si>
  <si>
    <t>27年</t>
  </si>
  <si>
    <t>(秋田中央保健所管内)</t>
    <rPh sb="8" eb="10">
      <t>カンナイ</t>
    </rPh>
    <phoneticPr fontId="19"/>
  </si>
  <si>
    <t>由利本荘・にかほ</t>
    <rPh sb="0" eb="2">
      <t>ユリ</t>
    </rPh>
    <rPh sb="2" eb="4">
      <t>ホンジョウ</t>
    </rPh>
    <phoneticPr fontId="19"/>
  </si>
  <si>
    <t>区　　　分</t>
    <rPh sb="0" eb="1">
      <t>ク</t>
    </rPh>
    <rPh sb="4" eb="5">
      <t>ブン</t>
    </rPh>
    <phoneticPr fontId="19"/>
  </si>
  <si>
    <r>
      <t xml:space="preserve">卵巣の悪性新生物
＜腫瘍＞
</t>
    </r>
    <r>
      <rPr>
        <sz val="9"/>
        <rFont val="ＭＳ 明朝"/>
        <family val="1"/>
        <charset val="128"/>
      </rPr>
      <t>（女子人口10万対）</t>
    </r>
    <rPh sb="10" eb="12">
      <t>シュヨウ</t>
    </rPh>
    <phoneticPr fontId="19"/>
  </si>
  <si>
    <t>不慮の溺死
及び溺水</t>
  </si>
  <si>
    <t>煙、火・火災
への曝露</t>
    <rPh sb="4" eb="6">
      <t>カサイ</t>
    </rPh>
    <phoneticPr fontId="19"/>
  </si>
  <si>
    <t>大館・鹿角</t>
  </si>
  <si>
    <t>能代・山本</t>
  </si>
  <si>
    <t>横手</t>
  </si>
  <si>
    <t>湯沢・雄勝</t>
  </si>
  <si>
    <t>第28表　乳児死亡率（出生1,000対）（年次・都道府県別）</t>
    <rPh sb="0" eb="1">
      <t>ダイ９ヒョウ</t>
    </rPh>
    <rPh sb="3" eb="4">
      <t>ヒョウ</t>
    </rPh>
    <rPh sb="5" eb="7">
      <t>ニュウジ</t>
    </rPh>
    <rPh sb="7" eb="9">
      <t>シボウ</t>
    </rPh>
    <rPh sb="9" eb="10">
      <t>リツ</t>
    </rPh>
    <rPh sb="11" eb="13">
      <t>シュッセイ</t>
    </rPh>
    <rPh sb="18" eb="19">
      <t>タイ</t>
    </rPh>
    <rPh sb="21" eb="23">
      <t>ネンジ</t>
    </rPh>
    <rPh sb="24" eb="28">
      <t>トドウフケン</t>
    </rPh>
    <rPh sb="28" eb="29">
      <t>ベツ</t>
    </rPh>
    <phoneticPr fontId="19"/>
  </si>
  <si>
    <t>※平成26年から28年の乳児死亡率について、厚生労働省の再集計により平成30年以前の秋田県衛生統計
　年鑑と一致しない箇所がある。</t>
    <rPh sb="12" eb="14">
      <t>ニュウジ</t>
    </rPh>
    <rPh sb="14" eb="17">
      <t>シボウリツ</t>
    </rPh>
    <phoneticPr fontId="19"/>
  </si>
  <si>
    <t>第29表　新生児死亡率（出生1,000対）（年次・都道府県別）</t>
    <rPh sb="0" eb="1">
      <t>ダイ９ヒョウ</t>
    </rPh>
    <rPh sb="3" eb="4">
      <t>ヒョウ</t>
    </rPh>
    <rPh sb="5" eb="8">
      <t>シンセイジ</t>
    </rPh>
    <rPh sb="8" eb="10">
      <t>シボウ</t>
    </rPh>
    <rPh sb="10" eb="11">
      <t>リツ</t>
    </rPh>
    <rPh sb="12" eb="14">
      <t>シュッセイ</t>
    </rPh>
    <rPh sb="19" eb="20">
      <t>タイ</t>
    </rPh>
    <rPh sb="22" eb="24">
      <t>ネンジ</t>
    </rPh>
    <rPh sb="25" eb="29">
      <t>トドウフケン</t>
    </rPh>
    <rPh sb="29" eb="30">
      <t>ベツ</t>
    </rPh>
    <phoneticPr fontId="19"/>
  </si>
  <si>
    <t>第30表　乳児死亡数（性・月・保健所・市町村別）</t>
    <rPh sb="0" eb="1">
      <t>ダイ９ヒョウ</t>
    </rPh>
    <rPh sb="3" eb="4">
      <t>ヒョウ</t>
    </rPh>
    <rPh sb="5" eb="7">
      <t>ニュウジ</t>
    </rPh>
    <rPh sb="7" eb="9">
      <t>シボウ</t>
    </rPh>
    <rPh sb="9" eb="10">
      <t>スウ</t>
    </rPh>
    <rPh sb="11" eb="12">
      <t>セイ</t>
    </rPh>
    <rPh sb="13" eb="14">
      <t>ツキ</t>
    </rPh>
    <rPh sb="15" eb="18">
      <t>ホケンジョ</t>
    </rPh>
    <rPh sb="19" eb="22">
      <t>シチョウソン</t>
    </rPh>
    <rPh sb="22" eb="23">
      <t>ベツ</t>
    </rPh>
    <phoneticPr fontId="19"/>
  </si>
  <si>
    <t>第31表　新生児死亡数（性・月・保健所・市町村別）</t>
    <rPh sb="0" eb="1">
      <t>ダイ９ヒョウ</t>
    </rPh>
    <rPh sb="3" eb="4">
      <t>ヒョウ</t>
    </rPh>
    <rPh sb="5" eb="8">
      <t>シンセイジ</t>
    </rPh>
    <rPh sb="8" eb="10">
      <t>シボウ</t>
    </rPh>
    <rPh sb="10" eb="11">
      <t>スウ</t>
    </rPh>
    <rPh sb="12" eb="13">
      <t>セイ</t>
    </rPh>
    <rPh sb="14" eb="15">
      <t>ツキ</t>
    </rPh>
    <rPh sb="16" eb="19">
      <t>ホケンジョ</t>
    </rPh>
    <rPh sb="20" eb="23">
      <t>シチョウソン</t>
    </rPh>
    <rPh sb="23" eb="24">
      <t>ベツ</t>
    </rPh>
    <phoneticPr fontId="19"/>
  </si>
  <si>
    <t>第32表　乳児死亡数（性・死因（乳児死因分類）・保健所・市町村別）</t>
    <rPh sb="0" eb="1">
      <t>ダイ９ヒョウ</t>
    </rPh>
    <rPh sb="3" eb="4">
      <t>ヒョウ</t>
    </rPh>
    <rPh sb="5" eb="7">
      <t>ニュウジ</t>
    </rPh>
    <rPh sb="7" eb="9">
      <t>シボウ</t>
    </rPh>
    <rPh sb="9" eb="10">
      <t>スウ</t>
    </rPh>
    <rPh sb="11" eb="12">
      <t>セイ</t>
    </rPh>
    <rPh sb="13" eb="15">
      <t>シイン</t>
    </rPh>
    <rPh sb="16" eb="18">
      <t>ニュウジ</t>
    </rPh>
    <rPh sb="18" eb="20">
      <t>シイン</t>
    </rPh>
    <rPh sb="20" eb="22">
      <t>ブンルイ</t>
    </rPh>
    <rPh sb="24" eb="27">
      <t>ホケンジョ</t>
    </rPh>
    <rPh sb="28" eb="31">
      <t>シチョウソン</t>
    </rPh>
    <rPh sb="31" eb="32">
      <t>ベツ</t>
    </rPh>
    <phoneticPr fontId="19"/>
  </si>
  <si>
    <t>第33表　乳児死亡数（死因・生存期間別）</t>
    <rPh sb="0" eb="1">
      <t>ダイ９ヒョウ</t>
    </rPh>
    <rPh sb="3" eb="4">
      <t>ヒョウ</t>
    </rPh>
    <rPh sb="5" eb="7">
      <t>ニュウジ</t>
    </rPh>
    <rPh sb="7" eb="9">
      <t>シボウ</t>
    </rPh>
    <rPh sb="9" eb="10">
      <t>スウ</t>
    </rPh>
    <rPh sb="11" eb="13">
      <t>シイン</t>
    </rPh>
    <rPh sb="14" eb="16">
      <t>セイゾン</t>
    </rPh>
    <rPh sb="16" eb="18">
      <t>キカン</t>
    </rPh>
    <rPh sb="18" eb="19">
      <t>ベツ</t>
    </rPh>
    <phoneticPr fontId="19"/>
  </si>
  <si>
    <t>第34表　乳児死亡数（性・生存期間・年次別）</t>
    <rPh sb="0" eb="1">
      <t>ダイ９ヒョウ</t>
    </rPh>
    <rPh sb="3" eb="4">
      <t>ヒョウ</t>
    </rPh>
    <rPh sb="5" eb="7">
      <t>ニュウジ</t>
    </rPh>
    <rPh sb="7" eb="9">
      <t>シボウ</t>
    </rPh>
    <rPh sb="9" eb="10">
      <t>スウ</t>
    </rPh>
    <rPh sb="11" eb="12">
      <t>セイ</t>
    </rPh>
    <rPh sb="13" eb="15">
      <t>セイゾン</t>
    </rPh>
    <rPh sb="15" eb="17">
      <t>キカン</t>
    </rPh>
    <rPh sb="18" eb="20">
      <t>ネンジ</t>
    </rPh>
    <rPh sb="20" eb="21">
      <t>ベツ</t>
    </rPh>
    <phoneticPr fontId="19"/>
  </si>
  <si>
    <t>3　　日</t>
  </si>
  <si>
    <t>4　　日</t>
  </si>
  <si>
    <t>5　　日</t>
  </si>
  <si>
    <t>6　　日</t>
  </si>
  <si>
    <t>1週～4週末満</t>
  </si>
  <si>
    <t>3ケ月～6ケ月末満</t>
  </si>
  <si>
    <t>分</t>
    <rPh sb="0" eb="1">
      <t>ブン</t>
    </rPh>
    <phoneticPr fontId="19"/>
  </si>
  <si>
    <t>第25表　悪性新生物＜腫瘍＞死亡数・率（人口10万対）（年次・保健所・市町村別）</t>
    <rPh sb="0" eb="1">
      <t>ダイ９ヒョウ</t>
    </rPh>
    <rPh sb="3" eb="4">
      <t>ヒョウ</t>
    </rPh>
    <rPh sb="5" eb="7">
      <t>アクセイ</t>
    </rPh>
    <rPh sb="7" eb="10">
      <t>シンセイブツ</t>
    </rPh>
    <rPh sb="11" eb="13">
      <t>シュヨウ</t>
    </rPh>
    <rPh sb="14" eb="16">
      <t>シボウ</t>
    </rPh>
    <rPh sb="16" eb="17">
      <t>スウ</t>
    </rPh>
    <rPh sb="18" eb="19">
      <t>リツ</t>
    </rPh>
    <rPh sb="20" eb="22">
      <t>ジンコウ</t>
    </rPh>
    <rPh sb="22" eb="25">
      <t>１０マン</t>
    </rPh>
    <rPh sb="25" eb="26">
      <t>タイ</t>
    </rPh>
    <rPh sb="28" eb="30">
      <t>ネンジ</t>
    </rPh>
    <rPh sb="31" eb="34">
      <t>ホケンジョ</t>
    </rPh>
    <rPh sb="35" eb="38">
      <t>シチョウソン</t>
    </rPh>
    <rPh sb="38" eb="39">
      <t>ベツ</t>
    </rPh>
    <phoneticPr fontId="19"/>
  </si>
  <si>
    <t>第37表　死亡の場所別にみた死亡数・百分率（年次別）</t>
    <rPh sb="0" eb="1">
      <t>ダイ９ヒョウ</t>
    </rPh>
    <rPh sb="3" eb="4">
      <t>ヒョウ</t>
    </rPh>
    <rPh sb="5" eb="7">
      <t>シボウ</t>
    </rPh>
    <rPh sb="7" eb="14">
      <t>シボウ</t>
    </rPh>
    <rPh sb="14" eb="16">
      <t>シボウ</t>
    </rPh>
    <rPh sb="16" eb="17">
      <t>スウ</t>
    </rPh>
    <rPh sb="18" eb="21">
      <t>ヒャクブンリツ</t>
    </rPh>
    <rPh sb="22" eb="24">
      <t>ネンジ</t>
    </rPh>
    <rPh sb="24" eb="25">
      <t>ベツ</t>
    </rPh>
    <phoneticPr fontId="19"/>
  </si>
  <si>
    <t>病院</t>
    <rPh sb="0" eb="2">
      <t>ビョウイン</t>
    </rPh>
    <phoneticPr fontId="19"/>
  </si>
  <si>
    <t>介護医療院・
介護老人保健施設</t>
    <rPh sb="0" eb="2">
      <t>カイゴ</t>
    </rPh>
    <rPh sb="2" eb="4">
      <t>イリョウ</t>
    </rPh>
    <rPh sb="4" eb="5">
      <t>イン</t>
    </rPh>
    <rPh sb="7" eb="9">
      <t>カイゴ</t>
    </rPh>
    <rPh sb="9" eb="11">
      <t>ロウジン</t>
    </rPh>
    <rPh sb="11" eb="13">
      <t>ホケン</t>
    </rPh>
    <rPh sb="13" eb="15">
      <t>シセツ</t>
    </rPh>
    <phoneticPr fontId="19"/>
  </si>
  <si>
    <t>老　人
ホーム</t>
  </si>
  <si>
    <t>自　宅</t>
  </si>
  <si>
    <t>実　　　　　　　　　　　　　　数</t>
    <rPh sb="0" eb="1">
      <t>ジツ</t>
    </rPh>
    <rPh sb="15" eb="16">
      <t>スウ</t>
    </rPh>
    <phoneticPr fontId="19"/>
  </si>
  <si>
    <t>平成 10年</t>
    <rPh sb="0" eb="2">
      <t>ヘイセイ</t>
    </rPh>
    <phoneticPr fontId="19"/>
  </si>
  <si>
    <t>15年</t>
  </si>
  <si>
    <t>乳幼児突然死症候群</t>
    <rPh sb="0" eb="3">
      <t>ニュウヨウジ</t>
    </rPh>
    <rPh sb="3" eb="5">
      <t>トツゼン</t>
    </rPh>
    <rPh sb="5" eb="6">
      <t>シ</t>
    </rPh>
    <rPh sb="6" eb="9">
      <t>ショウコウグン</t>
    </rPh>
    <phoneticPr fontId="19"/>
  </si>
  <si>
    <t>16年</t>
  </si>
  <si>
    <t>17年</t>
  </si>
  <si>
    <t>18年</t>
  </si>
  <si>
    <t>20年</t>
  </si>
  <si>
    <t>24年</t>
  </si>
  <si>
    <t>百　　　　　　分　　　　　　率</t>
    <rPh sb="0" eb="1">
      <t>ヒャク</t>
    </rPh>
    <rPh sb="7" eb="8">
      <t>ブン</t>
    </rPh>
    <rPh sb="14" eb="15">
      <t>リツ</t>
    </rPh>
    <phoneticPr fontId="19"/>
  </si>
  <si>
    <t>12時間未満</t>
    <rPh sb="0" eb="4">
      <t>１２ジカン</t>
    </rPh>
    <rPh sb="4" eb="6">
      <t>ミマン</t>
    </rPh>
    <phoneticPr fontId="19"/>
  </si>
  <si>
    <t>※率の合計値が、端数処理の関係で100とならない場合がある。</t>
    <rPh sb="1" eb="2">
      <t>リツ</t>
    </rPh>
    <rPh sb="3" eb="6">
      <t>ゴウケイチ</t>
    </rPh>
    <rPh sb="8" eb="10">
      <t>ハスウ</t>
    </rPh>
    <rPh sb="10" eb="12">
      <t>ショリ</t>
    </rPh>
    <rPh sb="13" eb="15">
      <t>カンケイ</t>
    </rPh>
    <rPh sb="24" eb="26">
      <t>バアイ</t>
    </rPh>
    <phoneticPr fontId="19"/>
  </si>
  <si>
    <t>総　数</t>
    <rPh sb="0" eb="1">
      <t>ソウ</t>
    </rPh>
    <rPh sb="2" eb="3">
      <t>スウ</t>
    </rPh>
    <phoneticPr fontId="19"/>
  </si>
  <si>
    <t>病　院</t>
  </si>
  <si>
    <t>介護医療院・介護老人保健施設</t>
    <rPh sb="0" eb="2">
      <t>カイゴ</t>
    </rPh>
    <rPh sb="2" eb="5">
      <t>イリョウイン</t>
    </rPh>
    <rPh sb="6" eb="8">
      <t>カイゴ</t>
    </rPh>
    <phoneticPr fontId="19"/>
  </si>
  <si>
    <t>実               数</t>
    <rPh sb="0" eb="1">
      <t>ジツ</t>
    </rPh>
    <rPh sb="16" eb="17">
      <t>スウ</t>
    </rPh>
    <phoneticPr fontId="19"/>
  </si>
  <si>
    <t>百               分                率</t>
    <rPh sb="0" eb="1">
      <t>ヒャク</t>
    </rPh>
    <rPh sb="16" eb="17">
      <t>ブン</t>
    </rPh>
    <rPh sb="33" eb="34">
      <t>リツ</t>
    </rPh>
    <phoneticPr fontId="19"/>
  </si>
  <si>
    <t>０ ～ ４</t>
  </si>
  <si>
    <t>５ ～ ９</t>
  </si>
  <si>
    <t>90 ～ 94</t>
  </si>
  <si>
    <t>95 ～ 99</t>
  </si>
  <si>
    <t>令和5年</t>
    <rPh sb="0" eb="2">
      <t>レイワ</t>
    </rPh>
    <rPh sb="3" eb="4">
      <t>ネン</t>
    </rPh>
    <phoneticPr fontId="19"/>
  </si>
  <si>
    <t>令和
5年</t>
    <rPh sb="0" eb="2">
      <t>レイワ</t>
    </rPh>
    <phoneticPr fontId="19"/>
  </si>
  <si>
    <t>令　和　2　年</t>
    <rPh sb="0" eb="1">
      <t>レイ</t>
    </rPh>
    <rPh sb="2" eb="3">
      <t>ワ</t>
    </rPh>
    <rPh sb="6" eb="7">
      <t>トシ</t>
    </rPh>
    <phoneticPr fontId="19"/>
  </si>
  <si>
    <t>5年</t>
    <rPh sb="1" eb="2">
      <t>ネン</t>
    </rPh>
    <phoneticPr fontId="19"/>
  </si>
  <si>
    <t>令和5年</t>
    <rPh sb="0" eb="2">
      <t>レイワ</t>
    </rPh>
    <phoneticPr fontId="19"/>
  </si>
  <si>
    <t>令和5年10月1日現在</t>
    <rPh sb="0" eb="2">
      <t>レイワ</t>
    </rPh>
    <rPh sb="3" eb="4">
      <t>ネン</t>
    </rPh>
    <rPh sb="4" eb="7">
      <t>１０ガツ</t>
    </rPh>
    <rPh sb="8" eb="9">
      <t>ニチ</t>
    </rPh>
    <rPh sb="9" eb="11">
      <t>ゲンザイ</t>
    </rPh>
    <phoneticPr fontId="19"/>
  </si>
  <si>
    <t>市部計</t>
    <rPh sb="0" eb="2">
      <t>シブ</t>
    </rPh>
    <rPh sb="2" eb="3">
      <t>ケイ</t>
    </rPh>
    <phoneticPr fontId="51"/>
  </si>
  <si>
    <t>大館市</t>
    <rPh sb="0" eb="3">
      <t>オオダテシ</t>
    </rPh>
    <phoneticPr fontId="51"/>
  </si>
  <si>
    <t>小坂町</t>
    <rPh sb="0" eb="3">
      <t>コサカマチ</t>
    </rPh>
    <phoneticPr fontId="51"/>
  </si>
  <si>
    <t>山本郡</t>
    <rPh sb="0" eb="3">
      <t>ヤマモトグン</t>
    </rPh>
    <phoneticPr fontId="51"/>
  </si>
  <si>
    <t>男鹿市</t>
    <rPh sb="0" eb="3">
      <t>オガシ</t>
    </rPh>
    <phoneticPr fontId="51"/>
  </si>
  <si>
    <t>潟上市</t>
    <rPh sb="0" eb="1">
      <t>カタ</t>
    </rPh>
    <rPh sb="1" eb="2">
      <t>カミ</t>
    </rPh>
    <rPh sb="2" eb="3">
      <t>シ</t>
    </rPh>
    <phoneticPr fontId="51"/>
  </si>
  <si>
    <t>南秋田郡</t>
    <rPh sb="0" eb="4">
      <t>ミナミアキタグン</t>
    </rPh>
    <phoneticPr fontId="51"/>
  </si>
  <si>
    <t>五城目町</t>
    <rPh sb="0" eb="4">
      <t>ゴジョウメマチ</t>
    </rPh>
    <phoneticPr fontId="51"/>
  </si>
  <si>
    <t>ⅩⅥ　周産期に発生した病態</t>
    <rPh sb="3" eb="5">
      <t>シュウサン</t>
    </rPh>
    <rPh sb="5" eb="6">
      <t>キ</t>
    </rPh>
    <rPh sb="7" eb="9">
      <t>ハッセイ</t>
    </rPh>
    <rPh sb="11" eb="13">
      <t>ビョウタイ</t>
    </rPh>
    <phoneticPr fontId="19"/>
  </si>
  <si>
    <t>八郎潟町</t>
    <rPh sb="0" eb="4">
      <t>ハチロウガタマチ</t>
    </rPh>
    <phoneticPr fontId="51"/>
  </si>
  <si>
    <t>大潟村</t>
    <rPh sb="0" eb="2">
      <t>オオガタ</t>
    </rPh>
    <rPh sb="2" eb="3">
      <t>ムラ</t>
    </rPh>
    <phoneticPr fontId="51"/>
  </si>
  <si>
    <t>由利本荘市</t>
    <rPh sb="0" eb="2">
      <t>ユリ</t>
    </rPh>
    <rPh sb="2" eb="5">
      <t>ホンジョウシ</t>
    </rPh>
    <phoneticPr fontId="51"/>
  </si>
  <si>
    <t>にかほ市</t>
    <rPh sb="3" eb="4">
      <t>シ</t>
    </rPh>
    <phoneticPr fontId="51"/>
  </si>
  <si>
    <t>羽後町</t>
    <rPh sb="0" eb="3">
      <t>ウゴマチ</t>
    </rPh>
    <phoneticPr fontId="51"/>
  </si>
  <si>
    <t>？</t>
  </si>
  <si>
    <t>その他の周産期に特異的な呼吸障害及び心血管障害</t>
    <rPh sb="2" eb="3">
      <t>タ</t>
    </rPh>
    <rPh sb="4" eb="7">
      <t>シュウサンキ</t>
    </rPh>
    <rPh sb="8" eb="11">
      <t>トクイテキ</t>
    </rPh>
    <rPh sb="12" eb="14">
      <t>コキュウ</t>
    </rPh>
    <rPh sb="14" eb="16">
      <t>ショウガイ</t>
    </rPh>
    <rPh sb="16" eb="17">
      <t>オヨ</t>
    </rPh>
    <rPh sb="18" eb="19">
      <t>シン</t>
    </rPh>
    <rPh sb="19" eb="21">
      <t>ケッカン</t>
    </rPh>
    <rPh sb="21" eb="23">
      <t>ショウガイ</t>
    </rPh>
    <phoneticPr fontId="19"/>
  </si>
  <si>
    <t>Ba44</t>
  </si>
  <si>
    <t>12～24時　間未　満</t>
    <rPh sb="5" eb="8">
      <t>ジカン</t>
    </rPh>
    <rPh sb="8" eb="11">
      <t>ミマン</t>
    </rPh>
    <phoneticPr fontId="19"/>
  </si>
  <si>
    <t>2日以上3日未満</t>
    <rPh sb="1" eb="2">
      <t>１ニチ</t>
    </rPh>
    <rPh sb="2" eb="4">
      <t>イジョウ</t>
    </rPh>
    <rPh sb="5" eb="6">
      <t>フツカ</t>
    </rPh>
    <rPh sb="6" eb="8">
      <t>ミマン</t>
    </rPh>
    <phoneticPr fontId="19"/>
  </si>
  <si>
    <t>4日以上5日未満</t>
    <rPh sb="1" eb="2">
      <t>１ニチ</t>
    </rPh>
    <rPh sb="2" eb="4">
      <t>イジョウ</t>
    </rPh>
    <rPh sb="5" eb="6">
      <t>フツカ</t>
    </rPh>
    <rPh sb="6" eb="8">
      <t>ミマン</t>
    </rPh>
    <phoneticPr fontId="19"/>
  </si>
  <si>
    <t>1週以上2週未満</t>
    <rPh sb="1" eb="2">
      <t>シュウ</t>
    </rPh>
    <rPh sb="2" eb="4">
      <t>イジョウ</t>
    </rPh>
    <rPh sb="5" eb="6">
      <t>シュウ</t>
    </rPh>
    <rPh sb="6" eb="8">
      <t>ミマン</t>
    </rPh>
    <phoneticPr fontId="19"/>
  </si>
  <si>
    <t>2週以上3週未満</t>
    <rPh sb="1" eb="2">
      <t>シュウ</t>
    </rPh>
    <rPh sb="2" eb="4">
      <t>イジョウ</t>
    </rPh>
    <rPh sb="5" eb="6">
      <t>シュウ</t>
    </rPh>
    <rPh sb="6" eb="8">
      <t>ミマン</t>
    </rPh>
    <phoneticPr fontId="19"/>
  </si>
  <si>
    <t>4週以上2ヶ月
未満</t>
    <rPh sb="1" eb="2">
      <t>シュウ</t>
    </rPh>
    <rPh sb="2" eb="4">
      <t>イジョウ</t>
    </rPh>
    <rPh sb="5" eb="7">
      <t>カゲツ</t>
    </rPh>
    <rPh sb="8" eb="10">
      <t>ミマン</t>
    </rPh>
    <phoneticPr fontId="19"/>
  </si>
  <si>
    <t>2ヶ月以上3ヶ月
未満</t>
    <rPh sb="1" eb="3">
      <t>カゲツ</t>
    </rPh>
    <rPh sb="3" eb="5">
      <t>イジョウ</t>
    </rPh>
    <rPh sb="6" eb="8">
      <t>カゲツ</t>
    </rPh>
    <rPh sb="9" eb="11">
      <t>ミマン</t>
    </rPh>
    <phoneticPr fontId="19"/>
  </si>
  <si>
    <t>4ヶ月以上5ヶ月
未満</t>
    <rPh sb="1" eb="3">
      <t>カゲツ</t>
    </rPh>
    <rPh sb="3" eb="5">
      <t>イジョウ</t>
    </rPh>
    <rPh sb="6" eb="8">
      <t>カゲツ</t>
    </rPh>
    <rPh sb="9" eb="11">
      <t>ミマン</t>
    </rPh>
    <phoneticPr fontId="19"/>
  </si>
  <si>
    <t>5ヶ月以上6ヶ月
未満</t>
    <rPh sb="1" eb="3">
      <t>カゲツ</t>
    </rPh>
    <rPh sb="3" eb="5">
      <t>イジョウ</t>
    </rPh>
    <rPh sb="6" eb="8">
      <t>カゲツ</t>
    </rPh>
    <rPh sb="9" eb="11">
      <t>ミマン</t>
    </rPh>
    <phoneticPr fontId="19"/>
  </si>
  <si>
    <t>6ヶ月以上7ヶ月
未満</t>
    <rPh sb="1" eb="3">
      <t>カゲツ</t>
    </rPh>
    <rPh sb="3" eb="5">
      <t>イジョウ</t>
    </rPh>
    <rPh sb="6" eb="8">
      <t>カゲツ</t>
    </rPh>
    <rPh sb="9" eb="11">
      <t>ミマン</t>
    </rPh>
    <phoneticPr fontId="19"/>
  </si>
  <si>
    <t>8ヶ月以上9ヶ月
未満</t>
    <rPh sb="1" eb="3">
      <t>カゲツ</t>
    </rPh>
    <rPh sb="3" eb="5">
      <t>イジョウ</t>
    </rPh>
    <rPh sb="6" eb="8">
      <t>カゲツ</t>
    </rPh>
    <rPh sb="9" eb="11">
      <t>ミマン</t>
    </rPh>
    <phoneticPr fontId="19"/>
  </si>
  <si>
    <t>横手
保健所</t>
    <rPh sb="0" eb="2">
      <t>ヨコテ</t>
    </rPh>
    <rPh sb="3" eb="6">
      <t>ホケンジョ</t>
    </rPh>
    <phoneticPr fontId="19"/>
  </si>
  <si>
    <t>11ヶ月以上1年未満</t>
    <rPh sb="2" eb="4">
      <t>カゲツ</t>
    </rPh>
    <rPh sb="4" eb="6">
      <t>イジョウ</t>
    </rPh>
    <rPh sb="7" eb="8">
      <t>ネン</t>
    </rPh>
    <rPh sb="8" eb="10">
      <t>ミマン</t>
    </rPh>
    <phoneticPr fontId="19"/>
  </si>
  <si>
    <t>総　　　　　　数</t>
  </si>
  <si>
    <t>その他の循環器系の先天奇形</t>
    <rPh sb="2" eb="3">
      <t>タ</t>
    </rPh>
    <rPh sb="4" eb="7">
      <t>ジュンカンキ</t>
    </rPh>
    <rPh sb="7" eb="8">
      <t>ケイ</t>
    </rPh>
    <rPh sb="9" eb="11">
      <t>センテン</t>
    </rPh>
    <rPh sb="11" eb="13">
      <t>キケイ</t>
    </rPh>
    <phoneticPr fontId="19"/>
  </si>
  <si>
    <t>染色体異常、他に分類されないもの</t>
    <rPh sb="0" eb="3">
      <t>センショクタイ</t>
    </rPh>
    <rPh sb="3" eb="5">
      <t>イジョウ</t>
    </rPh>
    <rPh sb="6" eb="7">
      <t>タ</t>
    </rPh>
    <rPh sb="8" eb="10">
      <t>ブンルイ</t>
    </rPh>
    <phoneticPr fontId="19"/>
  </si>
  <si>
    <t>平　成　30　年</t>
    <rPh sb="0" eb="1">
      <t>タイラ</t>
    </rPh>
    <rPh sb="2" eb="3">
      <t>シゲル</t>
    </rPh>
    <rPh sb="7" eb="8">
      <t>トシ</t>
    </rPh>
    <phoneticPr fontId="19"/>
  </si>
  <si>
    <t>令　和　4　年</t>
    <rPh sb="0" eb="1">
      <t>レイ</t>
    </rPh>
    <rPh sb="2" eb="3">
      <t>ワ</t>
    </rPh>
    <rPh sb="6" eb="7">
      <t>トシ</t>
    </rPh>
    <phoneticPr fontId="19"/>
  </si>
  <si>
    <t>死　　　　　　　　　　因
（母　　側　　病　　態）</t>
    <rPh sb="0" eb="1">
      <t>シ</t>
    </rPh>
    <rPh sb="11" eb="12">
      <t>イン</t>
    </rPh>
    <rPh sb="14" eb="15">
      <t>ハハ</t>
    </rPh>
    <rPh sb="17" eb="18">
      <t>ガワ</t>
    </rPh>
    <rPh sb="20" eb="21">
      <t>ビョウ</t>
    </rPh>
    <rPh sb="23" eb="24">
      <t>タイ</t>
    </rPh>
    <phoneticPr fontId="19"/>
  </si>
  <si>
    <t>P00</t>
  </si>
  <si>
    <t>P02</t>
  </si>
  <si>
    <t>P20</t>
  </si>
  <si>
    <t>子宮内低酸素症</t>
    <rPh sb="0" eb="3">
      <t>シキュウナイ</t>
    </rPh>
    <rPh sb="3" eb="7">
      <t>テイサンソショウ</t>
    </rPh>
    <phoneticPr fontId="19"/>
  </si>
  <si>
    <t>P21</t>
  </si>
  <si>
    <t>出生時仮死</t>
    <rPh sb="0" eb="3">
      <t>シュッセイジ</t>
    </rPh>
    <rPh sb="3" eb="5">
      <t>カシ</t>
    </rPh>
    <phoneticPr fontId="19"/>
  </si>
  <si>
    <t>P28</t>
  </si>
  <si>
    <t>原因不明の胎児死亡</t>
    <rPh sb="0" eb="2">
      <t>ゲンイン</t>
    </rPh>
    <rPh sb="2" eb="4">
      <t>フメイ</t>
    </rPh>
    <rPh sb="5" eb="7">
      <t>タイジ</t>
    </rPh>
    <rPh sb="7" eb="9">
      <t>シボウ</t>
    </rPh>
    <phoneticPr fontId="19"/>
  </si>
  <si>
    <t>周産期に発生したその他の病態</t>
  </si>
  <si>
    <t>ⅩⅦ　先天奇形、変形及び染色体異常</t>
    <rPh sb="3" eb="5">
      <t>センテン</t>
    </rPh>
    <rPh sb="5" eb="7">
      <t>キケイ</t>
    </rPh>
    <rPh sb="8" eb="9">
      <t>ヘン</t>
    </rPh>
    <rPh sb="9" eb="10">
      <t>カタチ</t>
    </rPh>
    <rPh sb="10" eb="11">
      <t>オヨ</t>
    </rPh>
    <rPh sb="12" eb="13">
      <t>セン</t>
    </rPh>
    <rPh sb="13" eb="14">
      <t>イロ</t>
    </rPh>
    <rPh sb="14" eb="15">
      <t>カラダ</t>
    </rPh>
    <rPh sb="15" eb="17">
      <t>イジョウ</t>
    </rPh>
    <phoneticPr fontId="19"/>
  </si>
  <si>
    <t>XVIII　症状，徴候及び異常臨床所見・異常検査所見で他に分類されないもの</t>
  </si>
  <si>
    <t>R95</t>
  </si>
  <si>
    <t>死　　　亡　　　率</t>
    <rPh sb="0" eb="9">
      <t>シボウリツ</t>
    </rPh>
    <phoneticPr fontId="19"/>
  </si>
  <si>
    <t>潟上市</t>
    <rPh sb="0" eb="2">
      <t>カタガミ</t>
    </rPh>
    <rPh sb="2" eb="3">
      <t>シ</t>
    </rPh>
    <phoneticPr fontId="19"/>
  </si>
  <si>
    <t>由利本荘
保健所</t>
    <rPh sb="0" eb="1">
      <t>ヨシ</t>
    </rPh>
    <rPh sb="1" eb="2">
      <t>リ</t>
    </rPh>
    <rPh sb="5" eb="8">
      <t>ホケンジョ</t>
    </rPh>
    <phoneticPr fontId="19"/>
  </si>
  <si>
    <t>大仙保健所</t>
    <rPh sb="0" eb="1">
      <t>ダイ</t>
    </rPh>
    <rPh sb="1" eb="2">
      <t>セン</t>
    </rPh>
    <rPh sb="2" eb="5">
      <t>ホケンジョ</t>
    </rPh>
    <phoneticPr fontId="19"/>
  </si>
  <si>
    <t>令和元年</t>
  </si>
  <si>
    <t>令　和　元　年</t>
    <rPh sb="0" eb="1">
      <t>レイ</t>
    </rPh>
    <rPh sb="2" eb="3">
      <t>ワ</t>
    </rPh>
    <rPh sb="4" eb="5">
      <t>モト</t>
    </rPh>
    <rPh sb="6" eb="7">
      <t>トシ</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</si>
</sst>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 &quot;¥&quot;* #,##0_ ;_ &quot;¥&quot;* \-#,##0_ ;_ &quot;¥&quot;* &quot;-&quot;_ ;_ @_ "/>
    <numFmt numFmtId="41" formatCode="_ * #,##0_ ;_ * \-#,##0_ ;_ * &quot;-&quot;_ ;_ @_ "/>
    <numFmt numFmtId="176" formatCode="_ * #,##0.0_ ;_ * \-#,##0.0_ ;_ * &quot;-&quot;_ ;_ @_ "/>
    <numFmt numFmtId="177" formatCode="0.0"/>
    <numFmt numFmtId="178" formatCode="#,##0;\-#,##0;;"/>
    <numFmt numFmtId="179" formatCode="#,##0.0_);[Red]\(#,##0.0\)"/>
    <numFmt numFmtId="180" formatCode="0.0;&quot;△ &quot;0.0"/>
    <numFmt numFmtId="181" formatCode="_ * #,##0.0_ ;_ * \-#,##0.0_ ;_ * &quot;-&quot;?_ ;_ @_ "/>
    <numFmt numFmtId="182" formatCode="_ * #,##0.00_ ;_ * \-#,##0.00_ ;_ * &quot;-&quot;_ ;_ @_ "/>
    <numFmt numFmtId="183" formatCode="#,##0_);[Red]\(#,##0\)"/>
    <numFmt numFmtId="184" formatCode="0_ "/>
    <numFmt numFmtId="185" formatCode="0.0_);[Red]\(0.0\)"/>
    <numFmt numFmtId="186" formatCode="#,##0.0_ "/>
    <numFmt numFmtId="187" formatCode="_ * #,##0.0_ ;_ * \-#,##0.0_ ;_ * &quot;-&quot;_ ;_ @_ \ "/>
  </numFmts>
  <fonts count="61" x14ac:knownFonts="1">
    <font>
      <sz val="1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ゴシック"/>
      <family val="3"/>
    </font>
    <font>
      <sz val="10"/>
      <name val="ＭＳ 明朝"/>
      <family val="1"/>
    </font>
    <font>
      <sz val="10"/>
      <name val="ＭＳ ゴシック"/>
      <family val="3"/>
    </font>
    <font>
      <sz val="10"/>
      <color theme="1"/>
      <name val="ＭＳ 明朝"/>
      <family val="1"/>
    </font>
    <font>
      <b/>
      <sz val="10"/>
      <color theme="1"/>
      <name val="ＭＳ 明朝"/>
      <family val="1"/>
    </font>
    <font>
      <b/>
      <sz val="10"/>
      <name val="ＭＳ ゴシック"/>
      <family val="3"/>
    </font>
    <font>
      <sz val="10"/>
      <color theme="1"/>
      <name val="ＭＳ ゴシック"/>
      <family val="3"/>
    </font>
    <font>
      <b/>
      <sz val="10"/>
      <color theme="1"/>
      <name val="ＭＳ ゴシック"/>
      <family val="3"/>
    </font>
    <font>
      <b/>
      <sz val="11"/>
      <color theme="1"/>
      <name val="ＭＳ 明朝"/>
      <family val="1"/>
    </font>
    <font>
      <b/>
      <sz val="11"/>
      <color theme="1"/>
      <name val="ＭＳ ゴシック"/>
      <family val="3"/>
    </font>
    <font>
      <sz val="10"/>
      <name val="ＭＳ Ｐゴシック"/>
      <family val="3"/>
    </font>
    <font>
      <sz val="11"/>
      <color theme="1"/>
      <name val="ＭＳ Ｐゴシック"/>
      <family val="3"/>
    </font>
    <font>
      <sz val="10"/>
      <color theme="1"/>
      <name val="ＭＳ Ｐゴシック"/>
      <family val="3"/>
    </font>
    <font>
      <b/>
      <sz val="10"/>
      <name val="ＭＳ 明朝"/>
      <family val="1"/>
    </font>
    <font>
      <sz val="8"/>
      <name val="ＭＳ 明朝"/>
      <family val="1"/>
    </font>
    <font>
      <sz val="12"/>
      <name val="ＭＳ 明朝"/>
      <family val="1"/>
    </font>
    <font>
      <sz val="9.5"/>
      <name val="ＭＳ 明朝"/>
      <family val="1"/>
    </font>
    <font>
      <sz val="7.5"/>
      <name val="ＭＳ 明朝"/>
      <family val="1"/>
    </font>
    <font>
      <sz val="8.5"/>
      <name val="ＭＳ 明朝"/>
      <family val="1"/>
    </font>
    <font>
      <sz val="6"/>
      <name val="ＭＳ 明朝"/>
      <family val="1"/>
    </font>
    <font>
      <sz val="9"/>
      <name val="ＭＳ 明朝"/>
      <family val="1"/>
    </font>
    <font>
      <sz val="11"/>
      <name val="ＭＳ 明朝"/>
      <family val="1"/>
    </font>
    <font>
      <sz val="11"/>
      <color theme="1"/>
      <name val="ＭＳ 明朝"/>
      <family val="1"/>
    </font>
    <font>
      <sz val="12"/>
      <name val="ＭＳ Ｐゴシック"/>
      <family val="3"/>
    </font>
    <font>
      <sz val="10"/>
      <color theme="1"/>
      <name val="ＭＳ 明朝"/>
      <family val="1"/>
    </font>
    <font>
      <sz val="10"/>
      <color theme="1"/>
      <name val="ＭＳ ゴシック"/>
      <family val="3"/>
    </font>
    <font>
      <sz val="11"/>
      <color theme="1"/>
      <name val="ＭＳ Ｐゴシック"/>
      <family val="3"/>
    </font>
    <font>
      <sz val="10"/>
      <color theme="1"/>
      <name val="ＭＳ Ｐゴシック"/>
      <family val="3"/>
    </font>
    <font>
      <sz val="12"/>
      <color theme="1"/>
      <name val="ＭＳ 明朝"/>
      <family val="1"/>
    </font>
    <font>
      <sz val="12"/>
      <color theme="1"/>
      <name val="ＭＳ Ｐゴシック"/>
      <family val="3"/>
    </font>
    <font>
      <b/>
      <sz val="10"/>
      <color theme="1"/>
      <name val="ＭＳ ゴシック"/>
      <family val="3"/>
    </font>
    <font>
      <b/>
      <sz val="11"/>
      <name val="ＭＳ 明朝"/>
      <family val="1"/>
    </font>
    <font>
      <sz val="11"/>
      <color indexed="8"/>
      <name val="ＭＳ Ｐゴシック"/>
      <family val="3"/>
    </font>
    <font>
      <sz val="10"/>
      <name val="ＭＳ ゴシック"/>
      <family val="3"/>
    </font>
    <font>
      <sz val="9"/>
      <name val="ＭＳ 明朝"/>
      <family val="1"/>
      <charset val="128"/>
    </font>
    <font>
      <sz val="10"/>
      <name val="ＭＳ 明朝"/>
      <family val="1"/>
      <charset val="128"/>
    </font>
    <font>
      <sz val="8"/>
      <name val="ＭＳ 明朝"/>
      <family val="1"/>
      <charset val="128"/>
    </font>
    <font>
      <sz val="12"/>
      <color theme="1"/>
      <name val="ＭＳ 明朝"/>
      <family val="1"/>
      <charset val="128"/>
    </font>
    <font>
      <b/>
      <sz val="10"/>
      <color indexed="16"/>
      <name val="ＭＳ Ｐゴシック"/>
      <family val="3"/>
      <charset val="128"/>
    </font>
    <font>
      <b/>
      <sz val="10"/>
      <name val="ＭＳ 明朝"/>
      <family val="1"/>
      <charset val="128"/>
    </font>
    <font>
      <b/>
      <sz val="10"/>
      <color theme="1"/>
      <name val="ＭＳ 明朝"/>
      <family val="1"/>
      <charset val="128"/>
    </font>
    <font>
      <sz val="6"/>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CCFFCC"/>
        <bgColor indexed="64"/>
      </patternFill>
    </fill>
    <fill>
      <patternFill patternType="solid">
        <fgColor rgb="FFCCFFFF"/>
        <bgColor indexed="64"/>
      </patternFill>
    </fill>
    <fill>
      <patternFill patternType="solid">
        <fgColor rgb="FFFFFF00"/>
        <bgColor indexed="64"/>
      </patternFill>
    </fill>
  </fills>
  <borders count="9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style="thin">
        <color indexed="64"/>
      </left>
      <right/>
      <top/>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bottom style="thin">
        <color indexed="64"/>
      </bottom>
      <diagonal/>
    </border>
    <border>
      <left/>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bottom style="thin">
        <color indexed="64"/>
      </bottom>
      <diagonal/>
    </border>
    <border>
      <left style="hair">
        <color indexed="64"/>
      </left>
      <right/>
      <top style="hair">
        <color indexed="64"/>
      </top>
      <bottom style="hair">
        <color indexed="64"/>
      </bottom>
      <diagonal/>
    </border>
    <border>
      <left style="hair">
        <color indexed="64"/>
      </left>
      <right/>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style="thin">
        <color indexed="64"/>
      </bottom>
      <diagonal/>
    </border>
    <border>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right style="thin">
        <color indexed="64"/>
      </right>
      <top/>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diagonal/>
    </border>
    <border>
      <left/>
      <right style="hair">
        <color indexed="64"/>
      </right>
      <top/>
      <bottom/>
      <diagonal/>
    </border>
    <border>
      <left style="hair">
        <color indexed="64"/>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right style="hair">
        <color indexed="64"/>
      </right>
      <top/>
      <bottom style="hair">
        <color indexed="64"/>
      </bottom>
      <diagonal/>
    </border>
    <border>
      <left style="hair">
        <color indexed="64"/>
      </left>
      <right style="thin">
        <color indexed="64"/>
      </right>
      <top style="thin">
        <color indexed="64"/>
      </top>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style="hair">
        <color indexed="64"/>
      </right>
      <top/>
      <bottom style="double">
        <color indexed="64"/>
      </bottom>
      <diagonal/>
    </border>
    <border>
      <left/>
      <right/>
      <top/>
      <bottom style="double">
        <color indexed="64"/>
      </bottom>
      <diagonal/>
    </border>
    <border>
      <left style="hair">
        <color indexed="64"/>
      </left>
      <right style="hair">
        <color indexed="64"/>
      </right>
      <top/>
      <bottom style="double">
        <color indexed="64"/>
      </bottom>
      <diagonal/>
    </border>
    <border>
      <left style="hair">
        <color indexed="64"/>
      </left>
      <right style="hair">
        <color indexed="64"/>
      </right>
      <top style="double">
        <color indexed="64"/>
      </top>
      <bottom/>
      <diagonal/>
    </border>
    <border>
      <left/>
      <right style="thin">
        <color indexed="64"/>
      </right>
      <top/>
      <bottom style="double">
        <color indexed="64"/>
      </bottom>
      <diagonal/>
    </border>
    <border>
      <left/>
      <right/>
      <top style="double">
        <color indexed="64"/>
      </top>
      <bottom/>
      <diagonal/>
    </border>
    <border>
      <left/>
      <right style="hair">
        <color indexed="64"/>
      </right>
      <top/>
      <bottom style="double">
        <color indexed="64"/>
      </bottom>
      <diagonal/>
    </border>
    <border>
      <left style="hair">
        <color indexed="64"/>
      </left>
      <right style="thin">
        <color indexed="64"/>
      </right>
      <top/>
      <bottom style="double">
        <color indexed="64"/>
      </bottom>
      <diagonal/>
    </border>
    <border>
      <left style="hair">
        <color indexed="64"/>
      </left>
      <right/>
      <top/>
      <bottom style="double">
        <color indexed="64"/>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style="thin">
        <color indexed="64"/>
      </left>
      <right style="hair">
        <color indexed="64"/>
      </right>
      <top style="double">
        <color indexed="64"/>
      </top>
      <bottom/>
      <diagonal/>
    </border>
    <border>
      <left/>
      <right style="hair">
        <color indexed="64"/>
      </right>
      <top style="double">
        <color indexed="64"/>
      </top>
      <bottom/>
      <diagonal/>
    </border>
    <border>
      <left/>
      <right style="thin">
        <color indexed="64"/>
      </right>
      <top style="double">
        <color indexed="64"/>
      </top>
      <bottom/>
      <diagonal/>
    </border>
    <border>
      <left style="thin">
        <color indexed="64"/>
      </left>
      <right/>
      <top/>
      <bottom style="double">
        <color indexed="64"/>
      </bottom>
      <diagonal/>
    </border>
    <border>
      <left style="thin">
        <color indexed="64"/>
      </left>
      <right/>
      <top style="double">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s>
  <cellStyleXfs count="49">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0" fontId="6" fillId="0" borderId="0"/>
    <xf numFmtId="0" fontId="6" fillId="0" borderId="0"/>
    <xf numFmtId="0" fontId="6" fillId="0" borderId="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38" fontId="6" fillId="0" borderId="0" applyFont="0" applyFill="0" applyBorder="0" applyAlignment="0" applyProtection="0"/>
  </cellStyleXfs>
  <cellXfs count="1427">
    <xf numFmtId="0" fontId="0" fillId="0" borderId="0" xfId="0"/>
    <xf numFmtId="0" fontId="20" fillId="0" borderId="0" xfId="0" applyFont="1" applyAlignment="1">
      <alignment horizontal="center"/>
    </xf>
    <xf numFmtId="0" fontId="20" fillId="0" borderId="0" xfId="0" applyFont="1"/>
    <xf numFmtId="0" fontId="21" fillId="0" borderId="0" xfId="0" applyFont="1"/>
    <xf numFmtId="0" fontId="22" fillId="0" borderId="0" xfId="0" applyFont="1"/>
    <xf numFmtId="0" fontId="23" fillId="24" borderId="0" xfId="0" applyFont="1" applyFill="1"/>
    <xf numFmtId="0" fontId="20" fillId="0" borderId="0" xfId="0" applyFont="1" applyAlignment="1">
      <alignment vertical="center"/>
    </xf>
    <xf numFmtId="0" fontId="21" fillId="0" borderId="0" xfId="0" applyFont="1" applyAlignment="1">
      <alignment vertical="center"/>
    </xf>
    <xf numFmtId="0" fontId="20" fillId="0" borderId="10" xfId="0" applyFont="1" applyBorder="1" applyAlignment="1">
      <alignment horizontal="center" vertical="center"/>
    </xf>
    <xf numFmtId="0" fontId="20" fillId="0" borderId="11" xfId="0" applyFont="1" applyBorder="1" applyAlignment="1">
      <alignment horizontal="center" vertical="center"/>
    </xf>
    <xf numFmtId="0" fontId="20" fillId="0" borderId="12" xfId="0" applyFont="1" applyBorder="1" applyAlignment="1">
      <alignment horizontal="center" vertical="center"/>
    </xf>
    <xf numFmtId="0" fontId="24" fillId="0" borderId="12" xfId="0" applyFont="1" applyBorder="1" applyAlignment="1">
      <alignment horizontal="center" vertical="center"/>
    </xf>
    <xf numFmtId="0" fontId="20" fillId="0" borderId="13" xfId="0" applyFont="1" applyBorder="1" applyAlignment="1">
      <alignment horizontal="center" vertical="center"/>
    </xf>
    <xf numFmtId="0" fontId="20" fillId="0" borderId="14" xfId="0" applyFont="1" applyBorder="1" applyAlignment="1">
      <alignment horizontal="center" vertical="center"/>
    </xf>
    <xf numFmtId="0" fontId="20" fillId="0" borderId="15" xfId="0" applyFont="1" applyBorder="1" applyAlignment="1">
      <alignment horizontal="center" vertical="center"/>
    </xf>
    <xf numFmtId="38" fontId="20" fillId="0" borderId="0" xfId="48" applyFont="1" applyFill="1" applyAlignment="1">
      <alignment vertical="center"/>
    </xf>
    <xf numFmtId="0" fontId="20" fillId="0" borderId="17" xfId="0" applyFont="1" applyBorder="1" applyAlignment="1">
      <alignment horizontal="center" vertical="center" wrapText="1"/>
    </xf>
    <xf numFmtId="176" fontId="20" fillId="0" borderId="18" xfId="0" applyNumberFormat="1" applyFont="1" applyBorder="1" applyAlignment="1">
      <alignment vertical="center"/>
    </xf>
    <xf numFmtId="176" fontId="20" fillId="0" borderId="19" xfId="0" applyNumberFormat="1" applyFont="1" applyBorder="1" applyAlignment="1">
      <alignment vertical="center"/>
    </xf>
    <xf numFmtId="176" fontId="24" fillId="0" borderId="19" xfId="0" applyNumberFormat="1" applyFont="1" applyBorder="1" applyAlignment="1">
      <alignment vertical="center"/>
    </xf>
    <xf numFmtId="176" fontId="20" fillId="0" borderId="20" xfId="0" applyNumberFormat="1" applyFont="1" applyBorder="1" applyAlignment="1">
      <alignment vertical="center"/>
    </xf>
    <xf numFmtId="176" fontId="20" fillId="0" borderId="21" xfId="0" applyNumberFormat="1" applyFont="1" applyBorder="1" applyAlignment="1">
      <alignment vertical="center"/>
    </xf>
    <xf numFmtId="176" fontId="20" fillId="0" borderId="22" xfId="0" applyNumberFormat="1" applyFont="1" applyBorder="1" applyAlignment="1">
      <alignment vertical="center"/>
    </xf>
    <xf numFmtId="0" fontId="20" fillId="0" borderId="16" xfId="0" applyFont="1" applyBorder="1" applyAlignment="1">
      <alignment horizontal="center" vertical="center" wrapText="1"/>
    </xf>
    <xf numFmtId="0" fontId="20" fillId="0" borderId="23" xfId="0" applyFont="1" applyBorder="1" applyAlignment="1">
      <alignment horizontal="center" vertical="center" wrapText="1"/>
    </xf>
    <xf numFmtId="176" fontId="20" fillId="0" borderId="24" xfId="0" applyNumberFormat="1" applyFont="1" applyBorder="1" applyAlignment="1">
      <alignment vertical="center"/>
    </xf>
    <xf numFmtId="176" fontId="20" fillId="0" borderId="0" xfId="0" applyNumberFormat="1" applyFont="1" applyBorder="1" applyAlignment="1">
      <alignment vertical="center"/>
    </xf>
    <xf numFmtId="176" fontId="24" fillId="0" borderId="0" xfId="0" applyNumberFormat="1" applyFont="1" applyBorder="1" applyAlignment="1">
      <alignment vertical="center"/>
    </xf>
    <xf numFmtId="176" fontId="20" fillId="0" borderId="25" xfId="0" applyNumberFormat="1" applyFont="1" applyBorder="1" applyAlignment="1">
      <alignment vertical="center"/>
    </xf>
    <xf numFmtId="176" fontId="20" fillId="0" borderId="26" xfId="0" applyNumberFormat="1" applyFont="1" applyBorder="1" applyAlignment="1">
      <alignment vertical="center"/>
    </xf>
    <xf numFmtId="176" fontId="20" fillId="0" borderId="27" xfId="0" applyNumberFormat="1" applyFont="1" applyBorder="1" applyAlignment="1">
      <alignment vertical="center"/>
    </xf>
    <xf numFmtId="38" fontId="21" fillId="0" borderId="0" xfId="48" applyFont="1" applyFill="1" applyAlignment="1">
      <alignment horizontal="right" vertical="center"/>
    </xf>
    <xf numFmtId="176" fontId="20" fillId="0" borderId="28" xfId="0" applyNumberFormat="1" applyFont="1" applyBorder="1" applyAlignment="1">
      <alignment vertical="center"/>
    </xf>
    <xf numFmtId="176" fontId="20" fillId="0" borderId="29" xfId="0" applyNumberFormat="1" applyFont="1" applyBorder="1" applyAlignment="1">
      <alignment vertical="center"/>
    </xf>
    <xf numFmtId="176" fontId="24" fillId="0" borderId="29" xfId="0" applyNumberFormat="1" applyFont="1" applyBorder="1" applyAlignment="1">
      <alignment vertical="center"/>
    </xf>
    <xf numFmtId="176" fontId="20" fillId="0" borderId="30" xfId="0" applyNumberFormat="1" applyFont="1" applyBorder="1" applyAlignment="1">
      <alignment vertical="center"/>
    </xf>
    <xf numFmtId="176" fontId="20" fillId="0" borderId="31" xfId="0" applyNumberFormat="1" applyFont="1" applyBorder="1" applyAlignment="1">
      <alignment vertical="center"/>
    </xf>
    <xf numFmtId="176" fontId="20" fillId="0" borderId="32" xfId="0" applyNumberFormat="1" applyFont="1" applyBorder="1" applyAlignment="1">
      <alignment vertical="center"/>
    </xf>
    <xf numFmtId="0" fontId="22" fillId="0" borderId="0" xfId="0" applyFont="1" applyAlignment="1">
      <alignment vertical="center"/>
    </xf>
    <xf numFmtId="0" fontId="25" fillId="0" borderId="17" xfId="0" applyFont="1" applyBorder="1" applyAlignment="1">
      <alignment horizontal="center" vertical="center" wrapText="1"/>
    </xf>
    <xf numFmtId="176" fontId="22" fillId="0" borderId="18" xfId="0" applyNumberFormat="1" applyFont="1" applyBorder="1" applyAlignment="1">
      <alignment vertical="center"/>
    </xf>
    <xf numFmtId="176" fontId="22" fillId="0" borderId="19" xfId="0" applyNumberFormat="1" applyFont="1" applyBorder="1" applyAlignment="1">
      <alignment vertical="center"/>
    </xf>
    <xf numFmtId="176" fontId="26" fillId="0" borderId="19" xfId="0" applyNumberFormat="1" applyFont="1" applyBorder="1" applyAlignment="1">
      <alignment vertical="center"/>
    </xf>
    <xf numFmtId="176" fontId="22" fillId="0" borderId="20" xfId="0" applyNumberFormat="1" applyFont="1" applyBorder="1" applyAlignment="1">
      <alignment vertical="center"/>
    </xf>
    <xf numFmtId="176" fontId="22" fillId="0" borderId="21" xfId="0" applyNumberFormat="1" applyFont="1" applyBorder="1" applyAlignment="1">
      <alignment vertical="center"/>
    </xf>
    <xf numFmtId="176" fontId="22" fillId="0" borderId="22" xfId="0" applyNumberFormat="1" applyFont="1" applyBorder="1" applyAlignment="1">
      <alignment vertical="center"/>
    </xf>
    <xf numFmtId="0" fontId="23" fillId="24" borderId="0" xfId="0" applyFont="1" applyFill="1" applyAlignment="1">
      <alignment vertical="center"/>
    </xf>
    <xf numFmtId="0" fontId="26" fillId="24" borderId="33" xfId="0" applyFont="1" applyFill="1" applyBorder="1" applyAlignment="1">
      <alignment horizontal="center" vertical="center" wrapText="1"/>
    </xf>
    <xf numFmtId="177" fontId="27" fillId="24" borderId="34" xfId="0" applyNumberFormat="1" applyFont="1" applyFill="1" applyBorder="1" applyAlignment="1">
      <alignment vertical="center"/>
    </xf>
    <xf numFmtId="0" fontId="27" fillId="24" borderId="35" xfId="0" applyFont="1" applyFill="1" applyBorder="1" applyAlignment="1">
      <alignment vertical="center"/>
    </xf>
    <xf numFmtId="177" fontId="27" fillId="24" borderId="35" xfId="0" applyNumberFormat="1" applyFont="1" applyFill="1" applyBorder="1" applyAlignment="1">
      <alignment vertical="center"/>
    </xf>
    <xf numFmtId="0" fontId="28" fillId="24" borderId="35" xfId="0" applyFont="1" applyFill="1" applyBorder="1" applyAlignment="1">
      <alignment vertical="center"/>
    </xf>
    <xf numFmtId="0" fontId="27" fillId="24" borderId="36" xfId="0" applyFont="1" applyFill="1" applyBorder="1" applyAlignment="1">
      <alignment vertical="center"/>
    </xf>
    <xf numFmtId="0" fontId="27" fillId="24" borderId="37" xfId="0" applyFont="1" applyFill="1" applyBorder="1" applyAlignment="1">
      <alignment vertical="center"/>
    </xf>
    <xf numFmtId="177" fontId="27" fillId="24" borderId="36" xfId="0" applyNumberFormat="1" applyFont="1" applyFill="1" applyBorder="1" applyAlignment="1">
      <alignment vertical="center"/>
    </xf>
    <xf numFmtId="0" fontId="27" fillId="24" borderId="38" xfId="0" applyFont="1" applyFill="1" applyBorder="1" applyAlignment="1">
      <alignment vertical="center"/>
    </xf>
    <xf numFmtId="38" fontId="20" fillId="0" borderId="0" xfId="48" applyFont="1" applyFill="1"/>
    <xf numFmtId="0" fontId="20" fillId="0" borderId="39" xfId="0" applyFont="1" applyBorder="1" applyAlignment="1">
      <alignment horizontal="center" vertical="center"/>
    </xf>
    <xf numFmtId="0" fontId="20" fillId="0" borderId="40" xfId="0" applyFont="1" applyBorder="1" applyAlignment="1">
      <alignment horizontal="center" vertical="center" wrapText="1"/>
    </xf>
    <xf numFmtId="0" fontId="20" fillId="0" borderId="20" xfId="0" applyFont="1" applyBorder="1" applyAlignment="1">
      <alignment horizontal="distributed" vertical="center"/>
    </xf>
    <xf numFmtId="0" fontId="20" fillId="0" borderId="19" xfId="0" applyFont="1" applyBorder="1" applyAlignment="1">
      <alignment horizontal="distributed" vertical="center"/>
    </xf>
    <xf numFmtId="0" fontId="20" fillId="0" borderId="21" xfId="0" applyFont="1" applyBorder="1" applyAlignment="1">
      <alignment horizontal="distributed" vertical="center"/>
    </xf>
    <xf numFmtId="0" fontId="20" fillId="0" borderId="22" xfId="0" applyFont="1" applyBorder="1" applyAlignment="1">
      <alignment horizontal="distributed" vertical="center"/>
    </xf>
    <xf numFmtId="38" fontId="20" fillId="0" borderId="18" xfId="48" applyFont="1" applyFill="1" applyBorder="1" applyAlignment="1">
      <alignment horizontal="center" vertical="center"/>
    </xf>
    <xf numFmtId="178" fontId="22" fillId="24" borderId="0" xfId="38" applyNumberFormat="1" applyFont="1" applyFill="1" applyBorder="1">
      <alignment vertical="center"/>
    </xf>
    <xf numFmtId="178" fontId="22" fillId="24" borderId="29" xfId="38" applyNumberFormat="1" applyFont="1" applyFill="1" applyBorder="1">
      <alignment vertical="center"/>
    </xf>
    <xf numFmtId="178" fontId="22" fillId="24" borderId="19" xfId="38" applyNumberFormat="1" applyFont="1" applyFill="1" applyBorder="1">
      <alignment vertical="center"/>
    </xf>
    <xf numFmtId="178" fontId="22" fillId="24" borderId="20" xfId="38" applyNumberFormat="1" applyFont="1" applyFill="1" applyBorder="1">
      <alignment vertical="center"/>
    </xf>
    <xf numFmtId="178" fontId="22" fillId="24" borderId="21" xfId="38" applyNumberFormat="1" applyFont="1" applyFill="1" applyBorder="1">
      <alignment vertical="center"/>
    </xf>
    <xf numFmtId="38" fontId="20" fillId="0" borderId="28" xfId="48" applyFont="1" applyFill="1" applyBorder="1" applyAlignment="1">
      <alignment horizontal="center" vertical="center"/>
    </xf>
    <xf numFmtId="178" fontId="22" fillId="24" borderId="25" xfId="38" applyNumberFormat="1" applyFont="1" applyFill="1" applyBorder="1">
      <alignment vertical="center"/>
    </xf>
    <xf numFmtId="178" fontId="22" fillId="24" borderId="26" xfId="38" applyNumberFormat="1" applyFont="1" applyFill="1" applyBorder="1">
      <alignment vertical="center"/>
    </xf>
    <xf numFmtId="38" fontId="20" fillId="0" borderId="0" xfId="48" applyFont="1" applyFill="1" applyAlignment="1">
      <alignment horizontal="right"/>
    </xf>
    <xf numFmtId="38" fontId="20" fillId="0" borderId="24" xfId="48" applyFont="1" applyFill="1" applyBorder="1" applyAlignment="1">
      <alignment horizontal="center" vertical="center"/>
    </xf>
    <xf numFmtId="38" fontId="20" fillId="0" borderId="47" xfId="48" applyFont="1" applyFill="1" applyBorder="1" applyAlignment="1">
      <alignment horizontal="center" vertical="center"/>
    </xf>
    <xf numFmtId="178" fontId="22" fillId="24" borderId="35" xfId="38" applyNumberFormat="1" applyFont="1" applyFill="1" applyBorder="1">
      <alignment vertical="center"/>
    </xf>
    <xf numFmtId="178" fontId="22" fillId="24" borderId="48" xfId="38" applyNumberFormat="1" applyFont="1" applyFill="1" applyBorder="1">
      <alignment vertical="center"/>
    </xf>
    <xf numFmtId="178" fontId="22" fillId="24" borderId="49" xfId="38" applyNumberFormat="1" applyFont="1" applyFill="1" applyBorder="1">
      <alignment vertical="center"/>
    </xf>
    <xf numFmtId="38" fontId="22" fillId="0" borderId="0" xfId="33" applyFont="1" applyFill="1"/>
    <xf numFmtId="38" fontId="22" fillId="0" borderId="0" xfId="33" applyFont="1" applyFill="1" applyAlignment="1"/>
    <xf numFmtId="38" fontId="22" fillId="24" borderId="0" xfId="33" applyFont="1" applyFill="1" applyAlignment="1"/>
    <xf numFmtId="41" fontId="22" fillId="0" borderId="0" xfId="0" applyNumberFormat="1" applyFont="1" applyFill="1"/>
    <xf numFmtId="0" fontId="22" fillId="24" borderId="0" xfId="0" applyFont="1" applyFill="1"/>
    <xf numFmtId="0" fontId="22" fillId="0" borderId="51" xfId="0" applyFont="1" applyFill="1" applyBorder="1" applyAlignment="1">
      <alignment horizontal="center" vertical="center"/>
    </xf>
    <xf numFmtId="0" fontId="22" fillId="0" borderId="25" xfId="0" applyFont="1" applyFill="1" applyBorder="1" applyAlignment="1">
      <alignment horizontal="distributed" vertical="center"/>
    </xf>
    <xf numFmtId="0" fontId="22" fillId="0" borderId="0" xfId="0" applyFont="1" applyFill="1" applyAlignment="1">
      <alignment horizontal="distributed" vertical="center"/>
    </xf>
    <xf numFmtId="0" fontId="22" fillId="24" borderId="0" xfId="0" applyFont="1" applyFill="1" applyAlignment="1">
      <alignment horizontal="distributed" vertical="center"/>
    </xf>
    <xf numFmtId="0" fontId="22" fillId="0" borderId="26" xfId="0" applyFont="1" applyFill="1" applyBorder="1" applyAlignment="1">
      <alignment horizontal="distributed" vertical="center"/>
    </xf>
    <xf numFmtId="0" fontId="22" fillId="24" borderId="26" xfId="0" applyFont="1" applyFill="1" applyBorder="1" applyAlignment="1">
      <alignment horizontal="distributed" vertical="center"/>
    </xf>
    <xf numFmtId="0" fontId="22" fillId="24" borderId="31" xfId="0" applyFont="1" applyFill="1" applyBorder="1" applyAlignment="1">
      <alignment horizontal="distributed" vertical="center"/>
    </xf>
    <xf numFmtId="0" fontId="22" fillId="24" borderId="25" xfId="0" applyFont="1" applyFill="1" applyBorder="1" applyAlignment="1">
      <alignment horizontal="distributed" vertical="center"/>
    </xf>
    <xf numFmtId="0" fontId="22" fillId="24" borderId="27" xfId="0" applyFont="1" applyFill="1" applyBorder="1" applyAlignment="1">
      <alignment horizontal="distributed" vertical="center"/>
    </xf>
    <xf numFmtId="38" fontId="22" fillId="0" borderId="0" xfId="33" applyFont="1" applyFill="1" applyAlignment="1">
      <alignment vertical="center"/>
    </xf>
    <xf numFmtId="38" fontId="22" fillId="0" borderId="28" xfId="33" applyFont="1" applyFill="1" applyBorder="1" applyAlignment="1">
      <alignment horizontal="center" vertical="center"/>
    </xf>
    <xf numFmtId="41" fontId="22" fillId="24" borderId="20" xfId="33" applyNumberFormat="1" applyFont="1" applyFill="1" applyBorder="1" applyAlignment="1">
      <alignment vertical="center"/>
    </xf>
    <xf numFmtId="41" fontId="22" fillId="24" borderId="19" xfId="33" applyNumberFormat="1" applyFont="1" applyFill="1" applyBorder="1" applyAlignment="1">
      <alignment vertical="center"/>
    </xf>
    <xf numFmtId="41" fontId="22" fillId="0" borderId="21" xfId="33" applyNumberFormat="1" applyFont="1" applyFill="1" applyBorder="1" applyAlignment="1">
      <alignment vertical="center"/>
    </xf>
    <xf numFmtId="41" fontId="22" fillId="0" borderId="20" xfId="33" applyNumberFormat="1" applyFont="1" applyFill="1" applyBorder="1" applyAlignment="1">
      <alignment vertical="center"/>
    </xf>
    <xf numFmtId="41" fontId="22" fillId="0" borderId="19" xfId="33" applyNumberFormat="1" applyFont="1" applyFill="1" applyBorder="1" applyAlignment="1">
      <alignment vertical="center" shrinkToFit="1"/>
    </xf>
    <xf numFmtId="41" fontId="22" fillId="0" borderId="19" xfId="33" applyNumberFormat="1" applyFont="1" applyFill="1" applyBorder="1" applyAlignment="1">
      <alignment vertical="center"/>
    </xf>
    <xf numFmtId="41" fontId="22" fillId="0" borderId="19" xfId="33" applyNumberFormat="1" applyFont="1" applyFill="1" applyBorder="1" applyAlignment="1">
      <alignment horizontal="right" vertical="center"/>
    </xf>
    <xf numFmtId="41" fontId="22" fillId="0" borderId="30" xfId="33" applyNumberFormat="1" applyFont="1" applyFill="1" applyBorder="1" applyAlignment="1">
      <alignment vertical="center"/>
    </xf>
    <xf numFmtId="41" fontId="22" fillId="24" borderId="21" xfId="33" applyNumberFormat="1" applyFont="1" applyFill="1" applyBorder="1" applyAlignment="1">
      <alignment vertical="center"/>
    </xf>
    <xf numFmtId="41" fontId="22" fillId="24" borderId="22" xfId="33" applyNumberFormat="1" applyFont="1" applyFill="1" applyBorder="1" applyAlignment="1">
      <alignment vertical="center"/>
    </xf>
    <xf numFmtId="38" fontId="22" fillId="0" borderId="18" xfId="33" applyFont="1" applyFill="1" applyBorder="1" applyAlignment="1">
      <alignment horizontal="center" vertical="center"/>
    </xf>
    <xf numFmtId="41" fontId="22" fillId="24" borderId="29" xfId="33" applyNumberFormat="1" applyFont="1" applyFill="1" applyBorder="1" applyAlignment="1">
      <alignment vertical="center"/>
    </xf>
    <xf numFmtId="38" fontId="22" fillId="0" borderId="56" xfId="33" applyFont="1" applyFill="1" applyBorder="1" applyAlignment="1">
      <alignment horizontal="center" vertical="center"/>
    </xf>
    <xf numFmtId="41" fontId="22" fillId="0" borderId="19" xfId="33" applyNumberFormat="1" applyFont="1" applyFill="1" applyBorder="1" applyAlignment="1">
      <alignment horizontal="right" vertical="center" shrinkToFit="1"/>
    </xf>
    <xf numFmtId="41" fontId="22" fillId="24" borderId="19" xfId="33" applyNumberFormat="1" applyFont="1" applyFill="1" applyBorder="1" applyAlignment="1">
      <alignment horizontal="right" vertical="center"/>
    </xf>
    <xf numFmtId="41" fontId="22" fillId="24" borderId="21" xfId="33" applyNumberFormat="1" applyFont="1" applyFill="1" applyBorder="1" applyAlignment="1">
      <alignment horizontal="right" vertical="center"/>
    </xf>
    <xf numFmtId="41" fontId="22" fillId="0" borderId="20" xfId="33" applyNumberFormat="1" applyFont="1" applyFill="1" applyBorder="1" applyAlignment="1">
      <alignment horizontal="right" vertical="center"/>
    </xf>
    <xf numFmtId="41" fontId="22" fillId="24" borderId="20" xfId="33" applyNumberFormat="1" applyFont="1" applyFill="1" applyBorder="1" applyAlignment="1">
      <alignment horizontal="right" vertical="center"/>
    </xf>
    <xf numFmtId="41" fontId="22" fillId="24" borderId="22" xfId="33" applyNumberFormat="1" applyFont="1" applyFill="1" applyBorder="1" applyAlignment="1">
      <alignment horizontal="right" vertical="center"/>
    </xf>
    <xf numFmtId="38" fontId="22" fillId="0" borderId="0" xfId="33" applyFont="1" applyFill="1" applyAlignment="1">
      <alignment horizontal="right"/>
    </xf>
    <xf numFmtId="38" fontId="22" fillId="0" borderId="24" xfId="33" applyFont="1" applyFill="1" applyBorder="1" applyAlignment="1">
      <alignment horizontal="center" vertical="center"/>
    </xf>
    <xf numFmtId="41" fontId="22" fillId="0" borderId="30" xfId="33" applyNumberFormat="1" applyFont="1" applyFill="1" applyBorder="1" applyAlignment="1">
      <alignment horizontal="right" vertical="center"/>
    </xf>
    <xf numFmtId="41" fontId="22" fillId="0" borderId="21" xfId="33" applyNumberFormat="1" applyFont="1" applyFill="1" applyBorder="1" applyAlignment="1">
      <alignment horizontal="right" vertical="center"/>
    </xf>
    <xf numFmtId="41" fontId="22" fillId="24" borderId="29" xfId="33" applyNumberFormat="1" applyFont="1" applyFill="1" applyBorder="1" applyAlignment="1">
      <alignment horizontal="right" vertical="center"/>
    </xf>
    <xf numFmtId="38" fontId="22" fillId="0" borderId="47" xfId="33" applyFont="1" applyFill="1" applyBorder="1" applyAlignment="1">
      <alignment horizontal="center" vertical="center"/>
    </xf>
    <xf numFmtId="41" fontId="22" fillId="0" borderId="36" xfId="33" applyNumberFormat="1" applyFont="1" applyFill="1" applyBorder="1" applyAlignment="1">
      <alignment vertical="center"/>
    </xf>
    <xf numFmtId="41" fontId="22" fillId="0" borderId="58" xfId="33" applyNumberFormat="1" applyFont="1" applyFill="1" applyBorder="1" applyAlignment="1">
      <alignment vertical="center"/>
    </xf>
    <xf numFmtId="41" fontId="22" fillId="0" borderId="37" xfId="33" applyNumberFormat="1" applyFont="1" applyFill="1" applyBorder="1" applyAlignment="1">
      <alignment vertical="center"/>
    </xf>
    <xf numFmtId="41" fontId="22" fillId="0" borderId="36" xfId="33" applyNumberFormat="1" applyFont="1" applyFill="1" applyBorder="1" applyAlignment="1">
      <alignment horizontal="right" vertical="center"/>
    </xf>
    <xf numFmtId="41" fontId="22" fillId="0" borderId="58" xfId="33" applyNumberFormat="1" applyFont="1" applyFill="1" applyBorder="1" applyAlignment="1">
      <alignment horizontal="right" vertical="center" shrinkToFit="1"/>
    </xf>
    <xf numFmtId="41" fontId="22" fillId="0" borderId="58" xfId="33" applyNumberFormat="1" applyFont="1" applyFill="1" applyBorder="1" applyAlignment="1">
      <alignment horizontal="right" vertical="center"/>
    </xf>
    <xf numFmtId="41" fontId="22" fillId="24" borderId="58" xfId="33" applyNumberFormat="1" applyFont="1" applyFill="1" applyBorder="1" applyAlignment="1">
      <alignment horizontal="right" vertical="center"/>
    </xf>
    <xf numFmtId="41" fontId="22" fillId="0" borderId="37" xfId="33" applyNumberFormat="1" applyFont="1" applyFill="1" applyBorder="1" applyAlignment="1">
      <alignment horizontal="right" vertical="center"/>
    </xf>
    <xf numFmtId="41" fontId="22" fillId="24" borderId="37" xfId="33" applyNumberFormat="1" applyFont="1" applyFill="1" applyBorder="1" applyAlignment="1">
      <alignment horizontal="right" vertical="center"/>
    </xf>
    <xf numFmtId="41" fontId="22" fillId="24" borderId="36" xfId="33" applyNumberFormat="1" applyFont="1" applyFill="1" applyBorder="1" applyAlignment="1">
      <alignment horizontal="right" vertical="center"/>
    </xf>
    <xf numFmtId="41" fontId="22" fillId="24" borderId="59" xfId="33" applyNumberFormat="1" applyFont="1" applyFill="1" applyBorder="1" applyAlignment="1">
      <alignment horizontal="right" vertical="center"/>
    </xf>
    <xf numFmtId="41" fontId="22" fillId="0" borderId="29" xfId="33" applyNumberFormat="1" applyFont="1" applyFill="1" applyBorder="1" applyAlignment="1">
      <alignment vertical="center"/>
    </xf>
    <xf numFmtId="41" fontId="22" fillId="0" borderId="31" xfId="33" applyNumberFormat="1" applyFont="1" applyFill="1" applyBorder="1" applyAlignment="1">
      <alignment vertical="center"/>
    </xf>
    <xf numFmtId="41" fontId="22" fillId="0" borderId="29" xfId="33" applyNumberFormat="1" applyFont="1" applyFill="1" applyBorder="1" applyAlignment="1">
      <alignment horizontal="right" vertical="center"/>
    </xf>
    <xf numFmtId="41" fontId="22" fillId="24" borderId="31" xfId="33" applyNumberFormat="1" applyFont="1" applyFill="1" applyBorder="1" applyAlignment="1">
      <alignment horizontal="right" vertical="center"/>
    </xf>
    <xf numFmtId="41" fontId="22" fillId="24" borderId="31" xfId="33" applyNumberFormat="1" applyFont="1" applyFill="1" applyBorder="1" applyAlignment="1">
      <alignment vertical="center"/>
    </xf>
    <xf numFmtId="41" fontId="22" fillId="24" borderId="30" xfId="33" applyNumberFormat="1" applyFont="1" applyFill="1" applyBorder="1" applyAlignment="1">
      <alignment vertical="center"/>
    </xf>
    <xf numFmtId="41" fontId="22" fillId="24" borderId="32" xfId="33" applyNumberFormat="1" applyFont="1" applyFill="1" applyBorder="1" applyAlignment="1">
      <alignment horizontal="right" vertical="center"/>
    </xf>
    <xf numFmtId="38" fontId="22" fillId="24" borderId="0" xfId="33" applyFont="1" applyFill="1" applyAlignment="1">
      <alignment vertical="center"/>
    </xf>
    <xf numFmtId="38" fontId="22" fillId="24" borderId="18" xfId="33" applyFont="1" applyFill="1" applyBorder="1" applyAlignment="1">
      <alignment horizontal="center" vertical="center"/>
    </xf>
    <xf numFmtId="41" fontId="22" fillId="24" borderId="19" xfId="33" applyNumberFormat="1" applyFont="1" applyFill="1" applyBorder="1" applyAlignment="1">
      <alignment vertical="center" shrinkToFit="1"/>
    </xf>
    <xf numFmtId="41" fontId="22" fillId="0" borderId="58" xfId="33" applyNumberFormat="1" applyFont="1" applyFill="1" applyBorder="1" applyAlignment="1">
      <alignment vertical="center" shrinkToFit="1"/>
    </xf>
    <xf numFmtId="41" fontId="22" fillId="24" borderId="58" xfId="33" applyNumberFormat="1" applyFont="1" applyFill="1" applyBorder="1" applyAlignment="1">
      <alignment vertical="center"/>
    </xf>
    <xf numFmtId="41" fontId="22" fillId="24" borderId="37" xfId="33" applyNumberFormat="1" applyFont="1" applyFill="1" applyBorder="1" applyAlignment="1">
      <alignment vertical="center"/>
    </xf>
    <xf numFmtId="41" fontId="22" fillId="24" borderId="36" xfId="33" applyNumberFormat="1" applyFont="1" applyFill="1" applyBorder="1" applyAlignment="1">
      <alignment vertical="center"/>
    </xf>
    <xf numFmtId="41" fontId="22" fillId="0" borderId="44" xfId="33" applyNumberFormat="1" applyFont="1" applyFill="1" applyBorder="1" applyAlignment="1">
      <alignment vertical="center"/>
    </xf>
    <xf numFmtId="41" fontId="22" fillId="0" borderId="20" xfId="33" applyNumberFormat="1" applyFont="1" applyFill="1" applyBorder="1" applyAlignment="1">
      <alignment vertical="center" shrinkToFit="1"/>
    </xf>
    <xf numFmtId="41" fontId="22" fillId="0" borderId="21" xfId="33" applyNumberFormat="1" applyFont="1" applyFill="1" applyBorder="1" applyAlignment="1">
      <alignment vertical="center" shrinkToFit="1"/>
    </xf>
    <xf numFmtId="38" fontId="22" fillId="0" borderId="0" xfId="33" applyFont="1" applyFill="1" applyBorder="1" applyAlignment="1">
      <alignment vertical="center"/>
    </xf>
    <xf numFmtId="41" fontId="22" fillId="0" borderId="36" xfId="33" applyNumberFormat="1" applyFont="1" applyFill="1" applyBorder="1" applyAlignment="1">
      <alignment vertical="center" shrinkToFit="1"/>
    </xf>
    <xf numFmtId="41" fontId="22" fillId="0" borderId="37" xfId="33" applyNumberFormat="1" applyFont="1" applyFill="1" applyBorder="1" applyAlignment="1">
      <alignment vertical="center" shrinkToFit="1"/>
    </xf>
    <xf numFmtId="41" fontId="22" fillId="24" borderId="59" xfId="33" applyNumberFormat="1" applyFont="1" applyFill="1" applyBorder="1" applyAlignment="1">
      <alignment vertical="center"/>
    </xf>
    <xf numFmtId="0" fontId="22" fillId="24" borderId="12" xfId="0" applyFont="1" applyFill="1" applyBorder="1"/>
    <xf numFmtId="0" fontId="20" fillId="0" borderId="0" xfId="0" applyFont="1" applyAlignment="1">
      <alignment vertical="center" shrinkToFit="1"/>
    </xf>
    <xf numFmtId="0" fontId="32" fillId="0" borderId="0" xfId="0" applyFont="1" applyAlignment="1">
      <alignment vertical="center"/>
    </xf>
    <xf numFmtId="0" fontId="24" fillId="0" borderId="0" xfId="0" applyFont="1" applyAlignment="1">
      <alignment vertical="center"/>
    </xf>
    <xf numFmtId="0" fontId="20" fillId="0" borderId="51" xfId="0" applyFont="1" applyBorder="1" applyAlignment="1">
      <alignment horizontal="right" vertical="center"/>
    </xf>
    <xf numFmtId="0" fontId="22" fillId="0" borderId="51" xfId="0" applyFont="1" applyBorder="1" applyAlignment="1">
      <alignment horizontal="right" vertical="center"/>
    </xf>
    <xf numFmtId="0" fontId="26" fillId="0" borderId="51" xfId="0" applyFont="1" applyBorder="1" applyAlignment="1">
      <alignment horizontal="right" vertical="center"/>
    </xf>
    <xf numFmtId="0" fontId="22" fillId="0" borderId="60" xfId="0" applyFont="1" applyBorder="1" applyAlignment="1">
      <alignment horizontal="right" vertical="center"/>
    </xf>
    <xf numFmtId="0" fontId="20" fillId="0" borderId="18" xfId="0" applyFont="1" applyBorder="1" applyAlignment="1">
      <alignment horizontal="center" vertical="center" shrinkToFit="1"/>
    </xf>
    <xf numFmtId="0" fontId="20" fillId="0" borderId="19" xfId="0" applyFont="1" applyBorder="1" applyAlignment="1">
      <alignment horizontal="distributed" vertical="center" indent="1" shrinkToFit="1"/>
    </xf>
    <xf numFmtId="0" fontId="20" fillId="0" borderId="19" xfId="0" applyFont="1" applyBorder="1" applyAlignment="1">
      <alignment horizontal="distributed" vertical="center" shrinkToFit="1"/>
    </xf>
    <xf numFmtId="0" fontId="22" fillId="0" borderId="19" xfId="0" applyFont="1" applyBorder="1" applyAlignment="1">
      <alignment horizontal="distributed" vertical="center" indent="1" shrinkToFit="1"/>
    </xf>
    <xf numFmtId="0" fontId="26" fillId="0" borderId="19" xfId="0" applyFont="1" applyBorder="1" applyAlignment="1">
      <alignment horizontal="distributed" vertical="center" indent="1" shrinkToFit="1"/>
    </xf>
    <xf numFmtId="0" fontId="22" fillId="0" borderId="61" xfId="0" applyFont="1" applyBorder="1" applyAlignment="1">
      <alignment horizontal="distributed" vertical="center" indent="1" shrinkToFit="1"/>
    </xf>
    <xf numFmtId="179" fontId="20" fillId="0" borderId="19" xfId="0" applyNumberFormat="1" applyFont="1" applyBorder="1" applyAlignment="1">
      <alignment vertical="center" shrinkToFit="1"/>
    </xf>
    <xf numFmtId="179" fontId="20" fillId="0" borderId="19" xfId="0" applyNumberFormat="1" applyFont="1" applyBorder="1" applyAlignment="1">
      <alignment vertical="center"/>
    </xf>
    <xf numFmtId="179" fontId="22" fillId="0" borderId="19" xfId="0" applyNumberFormat="1" applyFont="1" applyBorder="1" applyAlignment="1">
      <alignment vertical="center" shrinkToFit="1"/>
    </xf>
    <xf numFmtId="179" fontId="26" fillId="0" borderId="19" xfId="0" applyNumberFormat="1" applyFont="1" applyBorder="1" applyAlignment="1">
      <alignment vertical="center" shrinkToFit="1"/>
    </xf>
    <xf numFmtId="179" fontId="22" fillId="0" borderId="61" xfId="0" applyNumberFormat="1" applyFont="1" applyBorder="1" applyAlignment="1">
      <alignment vertical="center" shrinkToFit="1"/>
    </xf>
    <xf numFmtId="179" fontId="22" fillId="0" borderId="19" xfId="0" applyNumberFormat="1" applyFont="1" applyBorder="1" applyAlignment="1">
      <alignment horizontal="right" vertical="center" shrinkToFit="1"/>
    </xf>
    <xf numFmtId="179" fontId="26" fillId="0" borderId="19" xfId="0" applyNumberFormat="1" applyFont="1" applyBorder="1" applyAlignment="1">
      <alignment horizontal="right" vertical="center" shrinkToFit="1"/>
    </xf>
    <xf numFmtId="0" fontId="33" fillId="0" borderId="19" xfId="0" applyFont="1" applyBorder="1" applyAlignment="1">
      <alignment horizontal="distributed" vertical="center" indent="1" shrinkToFit="1"/>
    </xf>
    <xf numFmtId="0" fontId="24" fillId="0" borderId="0" xfId="0" applyFont="1" applyAlignment="1">
      <alignment horizontal="distributed" vertical="center" justifyLastLine="1" shrinkToFit="1"/>
    </xf>
    <xf numFmtId="0" fontId="20" fillId="0" borderId="34" xfId="0" applyFont="1" applyBorder="1" applyAlignment="1">
      <alignment horizontal="center" vertical="center" shrinkToFit="1"/>
    </xf>
    <xf numFmtId="179" fontId="20" fillId="0" borderId="58" xfId="0" applyNumberFormat="1" applyFont="1" applyBorder="1" applyAlignment="1">
      <alignment vertical="center" shrinkToFit="1"/>
    </xf>
    <xf numFmtId="179" fontId="20" fillId="0" borderId="58" xfId="0" applyNumberFormat="1" applyFont="1" applyBorder="1" applyAlignment="1">
      <alignment vertical="center"/>
    </xf>
    <xf numFmtId="179" fontId="20" fillId="0" borderId="58" xfId="0" applyNumberFormat="1" applyFont="1" applyBorder="1" applyAlignment="1">
      <alignment horizontal="right" vertical="center" shrinkToFit="1"/>
    </xf>
    <xf numFmtId="179" fontId="22" fillId="0" borderId="58" xfId="0" applyNumberFormat="1" applyFont="1" applyBorder="1" applyAlignment="1">
      <alignment horizontal="right" vertical="center" shrinkToFit="1"/>
    </xf>
    <xf numFmtId="179" fontId="26" fillId="0" borderId="58" xfId="0" applyNumberFormat="1" applyFont="1" applyBorder="1" applyAlignment="1">
      <alignment horizontal="right" vertical="center" shrinkToFit="1"/>
    </xf>
    <xf numFmtId="179" fontId="22" fillId="0" borderId="62" xfId="0" applyNumberFormat="1" applyFont="1" applyBorder="1" applyAlignment="1">
      <alignment horizontal="right" vertical="center" shrinkToFit="1"/>
    </xf>
    <xf numFmtId="0" fontId="20" fillId="0" borderId="0" xfId="0" applyFont="1" applyAlignment="1">
      <alignment horizontal="center" vertical="center"/>
    </xf>
    <xf numFmtId="0" fontId="32" fillId="0" borderId="0" xfId="0" applyFont="1" applyAlignment="1">
      <alignment vertical="center" shrinkToFit="1"/>
    </xf>
    <xf numFmtId="0" fontId="24" fillId="0" borderId="0" xfId="0" applyFont="1" applyAlignment="1">
      <alignment vertical="center" shrinkToFit="1"/>
    </xf>
    <xf numFmtId="0" fontId="22" fillId="0" borderId="0" xfId="0" applyFont="1" applyAlignment="1">
      <alignment vertical="center" shrinkToFit="1"/>
    </xf>
    <xf numFmtId="0" fontId="26" fillId="24" borderId="0" xfId="0" applyFont="1" applyFill="1" applyAlignment="1">
      <alignment vertical="center" shrinkToFit="1"/>
    </xf>
    <xf numFmtId="0" fontId="22" fillId="24" borderId="0" xfId="0" applyFont="1" applyFill="1" applyAlignment="1">
      <alignment vertical="center" shrinkToFit="1"/>
    </xf>
    <xf numFmtId="0" fontId="34" fillId="0" borderId="0" xfId="0" applyFont="1" applyAlignment="1">
      <alignment vertical="center"/>
    </xf>
    <xf numFmtId="0" fontId="20" fillId="0" borderId="51" xfId="0" applyFont="1" applyBorder="1" applyAlignment="1">
      <alignment horizontal="center" vertical="center"/>
    </xf>
    <xf numFmtId="0" fontId="20" fillId="0" borderId="51" xfId="0" applyFont="1" applyBorder="1" applyAlignment="1">
      <alignment horizontal="center" vertical="center" shrinkToFit="1"/>
    </xf>
    <xf numFmtId="0" fontId="22" fillId="0" borderId="51" xfId="0" applyFont="1" applyBorder="1" applyAlignment="1">
      <alignment horizontal="center" vertical="center" shrinkToFit="1"/>
    </xf>
    <xf numFmtId="0" fontId="26" fillId="24" borderId="51" xfId="0" applyFont="1" applyFill="1" applyBorder="1" applyAlignment="1">
      <alignment horizontal="center" vertical="center" shrinkToFit="1"/>
    </xf>
    <xf numFmtId="0" fontId="22" fillId="24" borderId="60" xfId="0" applyFont="1" applyFill="1" applyBorder="1" applyAlignment="1">
      <alignment horizontal="center" vertical="center" shrinkToFit="1"/>
    </xf>
    <xf numFmtId="0" fontId="20" fillId="0" borderId="45" xfId="0" applyFont="1" applyBorder="1"/>
    <xf numFmtId="0" fontId="20" fillId="0" borderId="19" xfId="0" applyFont="1" applyBorder="1" applyAlignment="1">
      <alignment horizontal="right" vertical="center"/>
    </xf>
    <xf numFmtId="0" fontId="20" fillId="0" borderId="19" xfId="0" applyFont="1" applyBorder="1" applyAlignment="1">
      <alignment horizontal="right" vertical="center" shrinkToFit="1"/>
    </xf>
    <xf numFmtId="0" fontId="22" fillId="0" borderId="19" xfId="0" applyFont="1" applyBorder="1" applyAlignment="1">
      <alignment horizontal="right" vertical="center" shrinkToFit="1"/>
    </xf>
    <xf numFmtId="0" fontId="26" fillId="24" borderId="19" xfId="0" applyFont="1" applyFill="1" applyBorder="1" applyAlignment="1">
      <alignment horizontal="right" vertical="center" shrinkToFit="1"/>
    </xf>
    <xf numFmtId="0" fontId="22" fillId="24" borderId="61" xfId="0" applyFont="1" applyFill="1" applyBorder="1" applyAlignment="1">
      <alignment horizontal="right" vertical="center" shrinkToFit="1"/>
    </xf>
    <xf numFmtId="0" fontId="20" fillId="0" borderId="18" xfId="0" applyFont="1" applyBorder="1" applyAlignment="1">
      <alignment horizontal="center" vertical="center"/>
    </xf>
    <xf numFmtId="0" fontId="20" fillId="0" borderId="19" xfId="0" applyFont="1" applyBorder="1" applyAlignment="1">
      <alignment vertical="center" shrinkToFit="1"/>
    </xf>
    <xf numFmtId="3" fontId="20" fillId="0" borderId="19" xfId="0" applyNumberFormat="1" applyFont="1" applyBorder="1" applyAlignment="1">
      <alignment vertical="center" shrinkToFit="1"/>
    </xf>
    <xf numFmtId="0" fontId="22" fillId="0" borderId="19" xfId="0" applyFont="1" applyBorder="1" applyAlignment="1">
      <alignment vertical="center" shrinkToFit="1"/>
    </xf>
    <xf numFmtId="0" fontId="26" fillId="24" borderId="19" xfId="0" applyFont="1" applyFill="1" applyBorder="1" applyAlignment="1">
      <alignment vertical="center" shrinkToFit="1"/>
    </xf>
    <xf numFmtId="38" fontId="22" fillId="24" borderId="61" xfId="48" applyFont="1" applyFill="1" applyBorder="1" applyAlignment="1">
      <alignment vertical="center" shrinkToFit="1"/>
    </xf>
    <xf numFmtId="177" fontId="20" fillId="0" borderId="19" xfId="0" applyNumberFormat="1" applyFont="1" applyBorder="1" applyAlignment="1">
      <alignment vertical="center" shrinkToFit="1"/>
    </xf>
    <xf numFmtId="177" fontId="22" fillId="0" borderId="19" xfId="0" applyNumberFormat="1" applyFont="1" applyBorder="1" applyAlignment="1">
      <alignment vertical="center" shrinkToFit="1"/>
    </xf>
    <xf numFmtId="177" fontId="26" fillId="24" borderId="19" xfId="0" applyNumberFormat="1" applyFont="1" applyFill="1" applyBorder="1" applyAlignment="1">
      <alignment vertical="center" shrinkToFit="1"/>
    </xf>
    <xf numFmtId="177" fontId="22" fillId="24" borderId="61" xfId="0" applyNumberFormat="1" applyFont="1" applyFill="1" applyBorder="1" applyAlignment="1">
      <alignment vertical="center" shrinkToFit="1"/>
    </xf>
    <xf numFmtId="38" fontId="20" fillId="0" borderId="19" xfId="48" applyFont="1" applyFill="1" applyBorder="1" applyAlignment="1">
      <alignment vertical="center" shrinkToFit="1"/>
    </xf>
    <xf numFmtId="38" fontId="22" fillId="0" borderId="19" xfId="48" applyFont="1" applyFill="1" applyBorder="1" applyAlignment="1">
      <alignment vertical="center" shrinkToFit="1"/>
    </xf>
    <xf numFmtId="38" fontId="26" fillId="24" borderId="19" xfId="48" applyFont="1" applyFill="1" applyBorder="1" applyAlignment="1">
      <alignment vertical="center" shrinkToFit="1"/>
    </xf>
    <xf numFmtId="180" fontId="20" fillId="0" borderId="19" xfId="0" applyNumberFormat="1" applyFont="1" applyBorder="1" applyAlignment="1">
      <alignment vertical="center" shrinkToFit="1"/>
    </xf>
    <xf numFmtId="38" fontId="20" fillId="0" borderId="29" xfId="48" applyFont="1" applyFill="1" applyBorder="1" applyAlignment="1">
      <alignment vertical="center" shrinkToFit="1"/>
    </xf>
    <xf numFmtId="0" fontId="20" fillId="0" borderId="27" xfId="0" applyFont="1" applyBorder="1"/>
    <xf numFmtId="3" fontId="22" fillId="24" borderId="61" xfId="0" applyNumberFormat="1" applyFont="1" applyFill="1" applyBorder="1" applyAlignment="1">
      <alignment vertical="center" shrinkToFit="1"/>
    </xf>
    <xf numFmtId="0" fontId="20" fillId="0" borderId="29" xfId="0" applyFont="1" applyBorder="1" applyAlignment="1">
      <alignment vertical="center" shrinkToFit="1"/>
    </xf>
    <xf numFmtId="0" fontId="20" fillId="0" borderId="45" xfId="0" applyFont="1" applyBorder="1" applyAlignment="1">
      <alignment vertical="center" shrinkToFit="1"/>
    </xf>
    <xf numFmtId="177" fontId="20" fillId="0" borderId="45" xfId="0" applyNumberFormat="1" applyFont="1" applyBorder="1" applyAlignment="1">
      <alignment vertical="center" shrinkToFit="1"/>
    </xf>
    <xf numFmtId="177" fontId="20" fillId="0" borderId="29" xfId="0" applyNumberFormat="1" applyFont="1" applyBorder="1" applyAlignment="1">
      <alignment vertical="center" shrinkToFit="1"/>
    </xf>
    <xf numFmtId="0" fontId="20" fillId="0" borderId="34" xfId="0" applyFont="1" applyBorder="1" applyAlignment="1">
      <alignment horizontal="center" vertical="center"/>
    </xf>
    <xf numFmtId="177" fontId="20" fillId="0" borderId="58" xfId="0" applyNumberFormat="1" applyFont="1" applyBorder="1" applyAlignment="1">
      <alignment vertical="center" shrinkToFit="1"/>
    </xf>
    <xf numFmtId="177" fontId="22" fillId="0" borderId="58" xfId="0" applyNumberFormat="1" applyFont="1" applyBorder="1" applyAlignment="1">
      <alignment vertical="center" shrinkToFit="1"/>
    </xf>
    <xf numFmtId="177" fontId="26" fillId="24" borderId="58" xfId="0" applyNumberFormat="1" applyFont="1" applyFill="1" applyBorder="1" applyAlignment="1">
      <alignment vertical="center" shrinkToFit="1"/>
    </xf>
    <xf numFmtId="177" fontId="22" fillId="24" borderId="62" xfId="0" applyNumberFormat="1" applyFont="1" applyFill="1" applyBorder="1" applyAlignment="1">
      <alignment vertical="center" shrinkToFit="1"/>
    </xf>
    <xf numFmtId="0" fontId="33" fillId="0" borderId="0" xfId="0" applyFont="1" applyFill="1"/>
    <xf numFmtId="0" fontId="20" fillId="0" borderId="0" xfId="0" applyFont="1" applyFill="1" applyAlignment="1">
      <alignment vertical="center" wrapText="1"/>
    </xf>
    <xf numFmtId="0" fontId="20" fillId="24" borderId="0" xfId="0" applyFont="1" applyFill="1" applyAlignment="1">
      <alignment vertical="center" wrapText="1"/>
    </xf>
    <xf numFmtId="0" fontId="20" fillId="0" borderId="26" xfId="0" applyFont="1" applyFill="1" applyBorder="1" applyAlignment="1">
      <alignment vertical="center" wrapText="1"/>
    </xf>
    <xf numFmtId="0" fontId="20" fillId="0" borderId="40" xfId="0" quotePrefix="1" applyFont="1" applyFill="1" applyBorder="1" applyAlignment="1">
      <alignment horizontal="center" vertical="center" wrapText="1"/>
    </xf>
    <xf numFmtId="0" fontId="20" fillId="0" borderId="42" xfId="0" quotePrefix="1" applyFont="1" applyFill="1" applyBorder="1" applyAlignment="1">
      <alignment horizontal="center" vertical="center" wrapText="1"/>
    </xf>
    <xf numFmtId="0" fontId="20" fillId="0" borderId="50" xfId="0" applyFont="1" applyFill="1" applyBorder="1" applyAlignment="1">
      <alignment horizontal="center" vertical="center" wrapText="1"/>
    </xf>
    <xf numFmtId="0" fontId="20" fillId="0" borderId="42" xfId="0" applyFont="1" applyFill="1" applyBorder="1" applyAlignment="1">
      <alignment horizontal="center" vertical="center" wrapText="1"/>
    </xf>
    <xf numFmtId="0" fontId="20" fillId="0" borderId="41" xfId="0" applyFont="1" applyFill="1" applyBorder="1" applyAlignment="1">
      <alignment horizontal="center" vertical="center" wrapText="1"/>
    </xf>
    <xf numFmtId="0" fontId="20" fillId="24" borderId="40" xfId="0" applyFont="1" applyFill="1" applyBorder="1" applyAlignment="1">
      <alignment horizontal="center" vertical="center" wrapText="1"/>
    </xf>
    <xf numFmtId="0" fontId="20" fillId="0" borderId="56" xfId="0" quotePrefix="1" applyFont="1" applyFill="1" applyBorder="1" applyAlignment="1">
      <alignment horizontal="center" vertical="center" wrapText="1"/>
    </xf>
    <xf numFmtId="0" fontId="20" fillId="0" borderId="66" xfId="0" quotePrefix="1" applyFont="1" applyFill="1" applyBorder="1" applyAlignment="1">
      <alignment horizontal="center" vertical="center" wrapText="1"/>
    </xf>
    <xf numFmtId="0" fontId="20" fillId="0" borderId="56" xfId="0" applyFont="1" applyFill="1" applyBorder="1" applyAlignment="1">
      <alignment horizontal="center" vertical="center" wrapText="1"/>
    </xf>
    <xf numFmtId="0" fontId="20" fillId="0" borderId="18" xfId="0" applyFont="1" applyFill="1" applyBorder="1" applyAlignment="1">
      <alignment horizontal="center" vertical="center" wrapText="1"/>
    </xf>
    <xf numFmtId="0" fontId="20" fillId="0" borderId="64" xfId="0" applyFont="1" applyFill="1" applyBorder="1" applyAlignment="1">
      <alignment horizontal="center" vertical="center" wrapText="1"/>
    </xf>
    <xf numFmtId="0" fontId="20" fillId="24" borderId="56" xfId="0" applyFont="1" applyFill="1" applyBorder="1" applyAlignment="1">
      <alignment horizontal="center" vertical="center" wrapText="1"/>
    </xf>
    <xf numFmtId="0" fontId="20" fillId="0" borderId="66" xfId="0" applyFont="1" applyFill="1" applyBorder="1" applyAlignment="1">
      <alignment horizontal="center" vertical="center" wrapText="1"/>
    </xf>
    <xf numFmtId="0" fontId="20" fillId="0" borderId="44" xfId="0" applyFont="1" applyFill="1" applyBorder="1" applyAlignment="1">
      <alignment horizontal="center" vertical="center" wrapText="1"/>
    </xf>
    <xf numFmtId="0" fontId="20" fillId="0" borderId="25" xfId="0" applyFont="1" applyFill="1" applyBorder="1" applyAlignment="1">
      <alignment horizontal="left" vertical="center" wrapText="1"/>
    </xf>
    <xf numFmtId="0" fontId="20" fillId="0" borderId="18" xfId="0" applyFont="1" applyFill="1" applyBorder="1" applyAlignment="1">
      <alignment horizontal="left" vertical="center" wrapText="1"/>
    </xf>
    <xf numFmtId="0" fontId="20" fillId="0" borderId="18" xfId="0" applyFont="1" applyFill="1" applyBorder="1" applyAlignment="1">
      <alignment vertical="center" wrapText="1"/>
    </xf>
    <xf numFmtId="0" fontId="20" fillId="0" borderId="70" xfId="0" applyFont="1" applyFill="1" applyBorder="1" applyAlignment="1">
      <alignment vertical="center" wrapText="1"/>
    </xf>
    <xf numFmtId="0" fontId="37" fillId="0" borderId="18" xfId="0" applyFont="1" applyFill="1" applyBorder="1" applyAlignment="1">
      <alignment vertical="center" wrapText="1"/>
    </xf>
    <xf numFmtId="0" fontId="20" fillId="0" borderId="56" xfId="0" applyFont="1" applyFill="1" applyBorder="1" applyAlignment="1">
      <alignment horizontal="left" vertical="center" wrapText="1"/>
    </xf>
    <xf numFmtId="0" fontId="20" fillId="0" borderId="66" xfId="0" applyFont="1" applyFill="1" applyBorder="1" applyAlignment="1">
      <alignment horizontal="left" vertical="center" wrapText="1"/>
    </xf>
    <xf numFmtId="0" fontId="20" fillId="0" borderId="44" xfId="0" applyFont="1" applyFill="1" applyBorder="1" applyAlignment="1">
      <alignment horizontal="left" vertical="center" wrapText="1"/>
    </xf>
    <xf numFmtId="0" fontId="20" fillId="0" borderId="21" xfId="0" applyFont="1" applyFill="1" applyBorder="1" applyAlignment="1">
      <alignment vertical="center" shrinkToFit="1"/>
    </xf>
    <xf numFmtId="0" fontId="20" fillId="0" borderId="64" xfId="0" applyFont="1" applyFill="1" applyBorder="1" applyAlignment="1">
      <alignment horizontal="left" vertical="center" wrapText="1"/>
    </xf>
    <xf numFmtId="0" fontId="0" fillId="0" borderId="0" xfId="0" applyFont="1" applyFill="1" applyAlignment="1">
      <alignment vertical="center" shrinkToFit="1"/>
    </xf>
    <xf numFmtId="38" fontId="20" fillId="0" borderId="18" xfId="48" applyFont="1" applyFill="1" applyBorder="1" applyAlignment="1">
      <alignment horizontal="center" vertical="center" wrapText="1"/>
    </xf>
    <xf numFmtId="41" fontId="20" fillId="0" borderId="18" xfId="48" applyNumberFormat="1" applyFont="1" applyFill="1" applyBorder="1" applyAlignment="1">
      <alignment horizontal="right" vertical="center" shrinkToFit="1"/>
    </xf>
    <xf numFmtId="41" fontId="20" fillId="0" borderId="70" xfId="48" applyNumberFormat="1" applyFont="1" applyFill="1" applyBorder="1" applyAlignment="1">
      <alignment horizontal="right" vertical="center" shrinkToFit="1"/>
    </xf>
    <xf numFmtId="41" fontId="20" fillId="0" borderId="70" xfId="48" applyNumberFormat="1" applyFont="1" applyFill="1" applyBorder="1" applyAlignment="1">
      <alignment horizontal="right" vertical="center"/>
    </xf>
    <xf numFmtId="41" fontId="20" fillId="0" borderId="18" xfId="48" applyNumberFormat="1" applyFont="1" applyFill="1" applyBorder="1" applyAlignment="1">
      <alignment horizontal="right" vertical="center"/>
    </xf>
    <xf numFmtId="41" fontId="20" fillId="0" borderId="20" xfId="48" applyNumberFormat="1" applyFont="1" applyFill="1" applyBorder="1" applyAlignment="1">
      <alignment horizontal="right" vertical="center"/>
    </xf>
    <xf numFmtId="41" fontId="20" fillId="0" borderId="21" xfId="48" applyNumberFormat="1" applyFont="1" applyFill="1" applyBorder="1" applyAlignment="1">
      <alignment horizontal="right" vertical="center" shrinkToFit="1"/>
    </xf>
    <xf numFmtId="41" fontId="20" fillId="24" borderId="18" xfId="48" applyNumberFormat="1" applyFont="1" applyFill="1" applyBorder="1" applyAlignment="1">
      <alignment horizontal="right" vertical="center" shrinkToFit="1"/>
    </xf>
    <xf numFmtId="41" fontId="20" fillId="0" borderId="20" xfId="48" applyNumberFormat="1" applyFont="1" applyFill="1" applyBorder="1" applyAlignment="1">
      <alignment horizontal="right" vertical="center" shrinkToFit="1"/>
    </xf>
    <xf numFmtId="38" fontId="38" fillId="0" borderId="0" xfId="48" applyFont="1" applyFill="1"/>
    <xf numFmtId="38" fontId="20" fillId="0" borderId="35" xfId="48" applyFont="1" applyFill="1" applyBorder="1"/>
    <xf numFmtId="38" fontId="20" fillId="0" borderId="34" xfId="48" applyFont="1" applyFill="1" applyBorder="1" applyAlignment="1">
      <alignment horizontal="center" vertical="center" wrapText="1"/>
    </xf>
    <xf numFmtId="41" fontId="20" fillId="0" borderId="34" xfId="48" applyNumberFormat="1" applyFont="1" applyFill="1" applyBorder="1" applyAlignment="1">
      <alignment horizontal="right" vertical="center" shrinkToFit="1"/>
    </xf>
    <xf numFmtId="41" fontId="20" fillId="0" borderId="71" xfId="48" applyNumberFormat="1" applyFont="1" applyFill="1" applyBorder="1" applyAlignment="1">
      <alignment horizontal="right" vertical="center" shrinkToFit="1"/>
    </xf>
    <xf numFmtId="41" fontId="20" fillId="0" borderId="34" xfId="48" applyNumberFormat="1" applyFont="1" applyFill="1" applyBorder="1" applyAlignment="1">
      <alignment horizontal="right" vertical="center"/>
    </xf>
    <xf numFmtId="41" fontId="20" fillId="0" borderId="71" xfId="48" applyNumberFormat="1" applyFont="1" applyFill="1" applyBorder="1" applyAlignment="1">
      <alignment horizontal="right" vertical="center"/>
    </xf>
    <xf numFmtId="41" fontId="20" fillId="0" borderId="36" xfId="48" applyNumberFormat="1" applyFont="1" applyFill="1" applyBorder="1" applyAlignment="1">
      <alignment horizontal="right" vertical="center" shrinkToFit="1"/>
    </xf>
    <xf numFmtId="41" fontId="20" fillId="0" borderId="37" xfId="48" applyNumberFormat="1" applyFont="1" applyFill="1" applyBorder="1" applyAlignment="1">
      <alignment horizontal="right" vertical="center" shrinkToFit="1"/>
    </xf>
    <xf numFmtId="41" fontId="20" fillId="24" borderId="34" xfId="48" applyNumberFormat="1" applyFont="1" applyFill="1" applyBorder="1" applyAlignment="1">
      <alignment horizontal="right" vertical="center" shrinkToFit="1"/>
    </xf>
    <xf numFmtId="0" fontId="33" fillId="0" borderId="0" xfId="0" applyFont="1" applyFill="1" applyAlignment="1">
      <alignment vertical="center" wrapText="1"/>
    </xf>
    <xf numFmtId="41" fontId="33" fillId="0" borderId="0" xfId="0" applyNumberFormat="1" applyFont="1" applyFill="1" applyAlignment="1">
      <alignment vertical="center" wrapText="1"/>
    </xf>
    <xf numFmtId="41" fontId="33" fillId="24" borderId="0" xfId="0" applyNumberFormat="1" applyFont="1" applyFill="1" applyAlignment="1">
      <alignment vertical="center" wrapText="1"/>
    </xf>
    <xf numFmtId="0" fontId="33" fillId="24" borderId="0" xfId="0" applyFont="1" applyFill="1" applyAlignment="1">
      <alignment vertical="center" wrapText="1"/>
    </xf>
    <xf numFmtId="0" fontId="20" fillId="24" borderId="0" xfId="0" applyFont="1" applyFill="1" applyAlignment="1">
      <alignment vertical="center"/>
    </xf>
    <xf numFmtId="0" fontId="20" fillId="24" borderId="0" xfId="0" applyFont="1" applyFill="1" applyAlignment="1">
      <alignment horizontal="center" vertical="center"/>
    </xf>
    <xf numFmtId="0" fontId="20" fillId="24" borderId="10" xfId="0" applyFont="1" applyFill="1" applyBorder="1" applyAlignment="1">
      <alignment vertical="center" wrapText="1"/>
    </xf>
    <xf numFmtId="0" fontId="20" fillId="24" borderId="12" xfId="0" applyFont="1" applyFill="1" applyBorder="1" applyAlignment="1">
      <alignment vertical="center" wrapText="1"/>
    </xf>
    <xf numFmtId="0" fontId="20" fillId="24" borderId="15" xfId="0" applyFont="1" applyFill="1" applyBorder="1" applyAlignment="1">
      <alignment vertical="center" wrapText="1"/>
    </xf>
    <xf numFmtId="0" fontId="20" fillId="24" borderId="23" xfId="0" applyFont="1" applyFill="1" applyBorder="1" applyAlignment="1">
      <alignment horizontal="center" vertical="center" wrapText="1"/>
    </xf>
    <xf numFmtId="0" fontId="20" fillId="24" borderId="30" xfId="0" applyFont="1" applyFill="1" applyBorder="1" applyAlignment="1">
      <alignment vertical="center" wrapText="1"/>
    </xf>
    <xf numFmtId="0" fontId="20" fillId="24" borderId="29" xfId="0" applyFont="1" applyFill="1" applyBorder="1" applyAlignment="1">
      <alignment vertical="center" wrapText="1"/>
    </xf>
    <xf numFmtId="0" fontId="20" fillId="24" borderId="31" xfId="0" applyFont="1" applyFill="1" applyBorder="1" applyAlignment="1">
      <alignment vertical="center" wrapText="1"/>
    </xf>
    <xf numFmtId="0" fontId="20" fillId="24" borderId="44" xfId="0" applyFont="1" applyFill="1" applyBorder="1" applyAlignment="1">
      <alignment horizontal="center" vertical="center" wrapText="1"/>
    </xf>
    <xf numFmtId="0" fontId="20" fillId="24" borderId="45" xfId="0" applyFont="1" applyFill="1" applyBorder="1" applyAlignment="1">
      <alignment horizontal="center" vertical="center" wrapText="1"/>
    </xf>
    <xf numFmtId="0" fontId="20" fillId="24" borderId="64" xfId="0" applyFont="1" applyFill="1" applyBorder="1" applyAlignment="1">
      <alignment horizontal="center" vertical="center" wrapText="1"/>
    </xf>
    <xf numFmtId="0" fontId="20" fillId="24" borderId="72" xfId="0" applyFont="1" applyFill="1" applyBorder="1" applyAlignment="1">
      <alignment horizontal="center" vertical="center" wrapText="1"/>
    </xf>
    <xf numFmtId="0" fontId="20" fillId="24" borderId="16" xfId="0" applyFont="1" applyFill="1" applyBorder="1" applyAlignment="1">
      <alignment horizontal="center" vertical="center" wrapText="1"/>
    </xf>
    <xf numFmtId="0" fontId="20" fillId="24" borderId="0" xfId="0" applyFont="1" applyFill="1" applyBorder="1" applyAlignment="1">
      <alignment horizontal="center" vertical="center" wrapText="1"/>
    </xf>
    <xf numFmtId="0" fontId="20" fillId="24" borderId="20" xfId="0" applyFont="1" applyFill="1" applyBorder="1" applyAlignment="1">
      <alignment horizontal="center" vertical="center" wrapText="1"/>
    </xf>
    <xf numFmtId="0" fontId="20" fillId="24" borderId="19" xfId="0" applyFont="1" applyFill="1" applyBorder="1" applyAlignment="1">
      <alignment horizontal="center" vertical="center" wrapText="1"/>
    </xf>
    <xf numFmtId="0" fontId="20" fillId="24" borderId="21" xfId="0" applyFont="1" applyFill="1" applyBorder="1" applyAlignment="1">
      <alignment horizontal="center" vertical="center" wrapText="1"/>
    </xf>
    <xf numFmtId="0" fontId="20" fillId="24" borderId="22" xfId="0" applyFont="1" applyFill="1" applyBorder="1" applyAlignment="1">
      <alignment horizontal="center" vertical="center" wrapText="1"/>
    </xf>
    <xf numFmtId="0" fontId="20" fillId="24" borderId="17" xfId="0" applyFont="1" applyFill="1" applyBorder="1" applyAlignment="1">
      <alignment horizontal="center" vertical="center" wrapText="1"/>
    </xf>
    <xf numFmtId="38" fontId="40" fillId="24" borderId="0" xfId="48" applyFont="1" applyFill="1" applyBorder="1" applyAlignment="1">
      <alignment vertical="center"/>
    </xf>
    <xf numFmtId="38" fontId="40" fillId="24" borderId="31" xfId="48" applyFont="1" applyFill="1" applyBorder="1" applyAlignment="1">
      <alignment vertical="center"/>
    </xf>
    <xf numFmtId="38" fontId="40" fillId="24" borderId="30" xfId="48" applyFont="1" applyFill="1" applyBorder="1" applyAlignment="1">
      <alignment vertical="center"/>
    </xf>
    <xf numFmtId="38" fontId="40" fillId="24" borderId="31" xfId="48" applyFont="1" applyFill="1" applyBorder="1" applyAlignment="1">
      <alignment horizontal="right" vertical="center"/>
    </xf>
    <xf numFmtId="38" fontId="40" fillId="24" borderId="0" xfId="48" applyFont="1" applyFill="1" applyBorder="1" applyAlignment="1">
      <alignment horizontal="right" vertical="center"/>
    </xf>
    <xf numFmtId="38" fontId="40" fillId="24" borderId="32" xfId="48" applyFont="1" applyFill="1" applyBorder="1" applyAlignment="1">
      <alignment vertical="center"/>
    </xf>
    <xf numFmtId="0" fontId="40" fillId="24" borderId="0" xfId="0" applyFont="1" applyFill="1" applyBorder="1" applyAlignment="1">
      <alignment vertical="center"/>
    </xf>
    <xf numFmtId="0" fontId="40" fillId="24" borderId="31" xfId="0" applyFont="1" applyFill="1" applyBorder="1" applyAlignment="1">
      <alignment vertical="center"/>
    </xf>
    <xf numFmtId="0" fontId="40" fillId="24" borderId="32" xfId="0" applyFont="1" applyFill="1" applyBorder="1" applyAlignment="1">
      <alignment vertical="center"/>
    </xf>
    <xf numFmtId="0" fontId="40" fillId="24" borderId="0" xfId="0" applyFont="1" applyFill="1" applyBorder="1" applyAlignment="1">
      <alignment horizontal="right" vertical="center"/>
    </xf>
    <xf numFmtId="0" fontId="40" fillId="24" borderId="31" xfId="0" applyFont="1" applyFill="1" applyBorder="1" applyAlignment="1">
      <alignment horizontal="right" vertical="center"/>
    </xf>
    <xf numFmtId="0" fontId="40" fillId="24" borderId="32" xfId="0" applyFont="1" applyFill="1" applyBorder="1" applyAlignment="1">
      <alignment horizontal="right" vertical="center"/>
    </xf>
    <xf numFmtId="38" fontId="40" fillId="24" borderId="32" xfId="48" applyFont="1" applyFill="1" applyBorder="1" applyAlignment="1">
      <alignment horizontal="right" vertical="center"/>
    </xf>
    <xf numFmtId="0" fontId="40" fillId="24" borderId="27" xfId="0" applyFont="1" applyFill="1" applyBorder="1" applyAlignment="1">
      <alignment horizontal="right" vertical="center"/>
    </xf>
    <xf numFmtId="0" fontId="40" fillId="24" borderId="20" xfId="0" applyFont="1" applyFill="1" applyBorder="1" applyAlignment="1">
      <alignment horizontal="right" vertical="center"/>
    </xf>
    <xf numFmtId="0" fontId="40" fillId="24" borderId="19" xfId="0" applyFont="1" applyFill="1" applyBorder="1" applyAlignment="1">
      <alignment horizontal="right" vertical="center"/>
    </xf>
    <xf numFmtId="0" fontId="40" fillId="24" borderId="21" xfId="0" applyFont="1" applyFill="1" applyBorder="1" applyAlignment="1">
      <alignment horizontal="right" vertical="center"/>
    </xf>
    <xf numFmtId="0" fontId="40" fillId="24" borderId="22" xfId="0" applyFont="1" applyFill="1" applyBorder="1" applyAlignment="1">
      <alignment horizontal="right" vertical="center"/>
    </xf>
    <xf numFmtId="38" fontId="40" fillId="24" borderId="21" xfId="48" applyFont="1" applyFill="1" applyBorder="1" applyAlignment="1">
      <alignment horizontal="right" vertical="center"/>
    </xf>
    <xf numFmtId="38" fontId="40" fillId="24" borderId="19" xfId="48" applyFont="1" applyFill="1" applyBorder="1" applyAlignment="1">
      <alignment horizontal="right" vertical="center"/>
    </xf>
    <xf numFmtId="38" fontId="40" fillId="24" borderId="22" xfId="48" applyFont="1" applyFill="1" applyBorder="1" applyAlignment="1">
      <alignment horizontal="right" vertical="center"/>
    </xf>
    <xf numFmtId="41" fontId="20" fillId="24" borderId="0" xfId="0" applyNumberFormat="1" applyFont="1" applyFill="1" applyAlignment="1">
      <alignment horizontal="center" vertical="center"/>
    </xf>
    <xf numFmtId="0" fontId="20" fillId="24" borderId="19" xfId="0" applyFont="1" applyFill="1" applyBorder="1" applyAlignment="1">
      <alignment horizontal="center" vertical="center"/>
    </xf>
    <xf numFmtId="38" fontId="40" fillId="24" borderId="20" xfId="48" applyFont="1" applyFill="1" applyBorder="1" applyAlignment="1">
      <alignment vertical="center"/>
    </xf>
    <xf numFmtId="38" fontId="40" fillId="24" borderId="19" xfId="48" applyFont="1" applyFill="1" applyBorder="1" applyAlignment="1">
      <alignment vertical="center"/>
    </xf>
    <xf numFmtId="38" fontId="40" fillId="24" borderId="21" xfId="48" applyFont="1" applyFill="1" applyBorder="1" applyAlignment="1">
      <alignment vertical="center"/>
    </xf>
    <xf numFmtId="0" fontId="40" fillId="24" borderId="26" xfId="0" applyFont="1" applyFill="1" applyBorder="1" applyAlignment="1">
      <alignment horizontal="right" vertical="center"/>
    </xf>
    <xf numFmtId="0" fontId="20" fillId="24" borderId="0" xfId="0" applyFont="1" applyFill="1" applyBorder="1" applyAlignment="1">
      <alignment vertical="center"/>
    </xf>
    <xf numFmtId="38" fontId="40" fillId="24" borderId="26" xfId="48" applyFont="1" applyFill="1" applyBorder="1" applyAlignment="1">
      <alignment vertical="center"/>
    </xf>
    <xf numFmtId="38" fontId="40" fillId="24" borderId="26" xfId="48" applyFont="1" applyFill="1" applyBorder="1" applyAlignment="1">
      <alignment horizontal="right" vertical="center"/>
    </xf>
    <xf numFmtId="38" fontId="40" fillId="24" borderId="27" xfId="48" applyFont="1" applyFill="1" applyBorder="1" applyAlignment="1">
      <alignment horizontal="right" vertical="center"/>
    </xf>
    <xf numFmtId="38" fontId="20" fillId="24" borderId="0" xfId="48" applyFont="1" applyFill="1" applyAlignment="1">
      <alignment vertical="center"/>
    </xf>
    <xf numFmtId="0" fontId="20" fillId="24" borderId="17" xfId="0" applyFont="1" applyFill="1" applyBorder="1" applyAlignment="1">
      <alignment horizontal="left" vertical="center"/>
    </xf>
    <xf numFmtId="0" fontId="20" fillId="24" borderId="21" xfId="0" applyFont="1" applyFill="1" applyBorder="1" applyAlignment="1">
      <alignment vertical="center"/>
    </xf>
    <xf numFmtId="0" fontId="40" fillId="24" borderId="45" xfId="0" applyFont="1" applyFill="1" applyBorder="1" applyAlignment="1">
      <alignment horizontal="right" vertical="center"/>
    </xf>
    <xf numFmtId="0" fontId="40" fillId="24" borderId="64" xfId="0" applyFont="1" applyFill="1" applyBorder="1" applyAlignment="1">
      <alignment horizontal="right" vertical="center"/>
    </xf>
    <xf numFmtId="38" fontId="40" fillId="24" borderId="20" xfId="48" applyFont="1" applyFill="1" applyBorder="1" applyAlignment="1">
      <alignment horizontal="right" vertical="center"/>
    </xf>
    <xf numFmtId="38" fontId="20" fillId="24" borderId="0" xfId="48" applyFont="1" applyFill="1" applyBorder="1" applyAlignment="1">
      <alignment horizontal="right"/>
    </xf>
    <xf numFmtId="41" fontId="20" fillId="24" borderId="0" xfId="0" applyNumberFormat="1" applyFont="1" applyFill="1" applyAlignment="1">
      <alignment horizontal="center" vertical="center" shrinkToFit="1"/>
    </xf>
    <xf numFmtId="0" fontId="20" fillId="24" borderId="65" xfId="0" applyFont="1" applyFill="1" applyBorder="1" applyAlignment="1">
      <alignment horizontal="left" vertical="center"/>
    </xf>
    <xf numFmtId="0" fontId="20" fillId="24" borderId="58" xfId="0" applyFont="1" applyFill="1" applyBorder="1" applyAlignment="1">
      <alignment horizontal="center" vertical="center"/>
    </xf>
    <xf numFmtId="0" fontId="20" fillId="24" borderId="37" xfId="0" applyFont="1" applyFill="1" applyBorder="1" applyAlignment="1">
      <alignment vertical="center"/>
    </xf>
    <xf numFmtId="38" fontId="40" fillId="24" borderId="35" xfId="48" applyFont="1" applyFill="1" applyBorder="1" applyAlignment="1">
      <alignment horizontal="right" vertical="center"/>
    </xf>
    <xf numFmtId="38" fontId="40" fillId="24" borderId="49" xfId="48" applyFont="1" applyFill="1" applyBorder="1" applyAlignment="1">
      <alignment horizontal="right" vertical="center"/>
    </xf>
    <xf numFmtId="38" fontId="40" fillId="24" borderId="38" xfId="48" applyFont="1" applyFill="1" applyBorder="1" applyAlignment="1">
      <alignment horizontal="right" vertical="center"/>
    </xf>
    <xf numFmtId="0" fontId="40" fillId="24" borderId="36" xfId="0" applyFont="1" applyFill="1" applyBorder="1" applyAlignment="1">
      <alignment horizontal="right" vertical="center"/>
    </xf>
    <xf numFmtId="0" fontId="40" fillId="24" borderId="58" xfId="0" applyFont="1" applyFill="1" applyBorder="1" applyAlignment="1">
      <alignment horizontal="right" vertical="center"/>
    </xf>
    <xf numFmtId="0" fontId="40" fillId="24" borderId="37" xfId="0" applyFont="1" applyFill="1" applyBorder="1" applyAlignment="1">
      <alignment horizontal="right" vertical="center"/>
    </xf>
    <xf numFmtId="0" fontId="40" fillId="24" borderId="59" xfId="0" applyFont="1" applyFill="1" applyBorder="1" applyAlignment="1">
      <alignment horizontal="right" vertical="center"/>
    </xf>
    <xf numFmtId="0" fontId="40" fillId="24" borderId="35" xfId="0" applyFont="1" applyFill="1" applyBorder="1" applyAlignment="1">
      <alignment horizontal="right" vertical="center"/>
    </xf>
    <xf numFmtId="0" fontId="40" fillId="24" borderId="49" xfId="0" applyFont="1" applyFill="1" applyBorder="1" applyAlignment="1">
      <alignment horizontal="right" vertical="center"/>
    </xf>
    <xf numFmtId="0" fontId="40" fillId="24" borderId="38" xfId="0" applyFont="1" applyFill="1" applyBorder="1" applyAlignment="1">
      <alignment horizontal="right" vertical="center"/>
    </xf>
    <xf numFmtId="41" fontId="20" fillId="24" borderId="0" xfId="0" applyNumberFormat="1" applyFont="1" applyFill="1" applyAlignment="1">
      <alignment vertical="center"/>
    </xf>
    <xf numFmtId="0" fontId="20" fillId="24" borderId="10" xfId="0" applyFont="1" applyFill="1" applyBorder="1" applyAlignment="1">
      <alignment vertical="center"/>
    </xf>
    <xf numFmtId="0" fontId="20" fillId="24" borderId="12" xfId="0" applyFont="1" applyFill="1" applyBorder="1" applyAlignment="1">
      <alignment vertical="center"/>
    </xf>
    <xf numFmtId="41" fontId="20" fillId="24" borderId="12" xfId="0" applyNumberFormat="1" applyFont="1" applyFill="1" applyBorder="1" applyAlignment="1">
      <alignment vertical="center"/>
    </xf>
    <xf numFmtId="41" fontId="20" fillId="24" borderId="13" xfId="0" applyNumberFormat="1" applyFont="1" applyFill="1" applyBorder="1" applyAlignment="1">
      <alignment vertical="center"/>
    </xf>
    <xf numFmtId="41" fontId="20" fillId="24" borderId="14" xfId="0" applyNumberFormat="1" applyFont="1" applyFill="1" applyBorder="1" applyAlignment="1">
      <alignment vertical="center"/>
    </xf>
    <xf numFmtId="41" fontId="20" fillId="24" borderId="15" xfId="0" applyNumberFormat="1" applyFont="1" applyFill="1" applyBorder="1" applyAlignment="1">
      <alignment vertical="center"/>
    </xf>
    <xf numFmtId="41" fontId="34" fillId="24" borderId="27" xfId="0" applyNumberFormat="1" applyFont="1" applyFill="1" applyBorder="1" applyAlignment="1">
      <alignment vertical="center"/>
    </xf>
    <xf numFmtId="0" fontId="20" fillId="24" borderId="10" xfId="0" applyFont="1" applyFill="1" applyBorder="1" applyAlignment="1">
      <alignment horizontal="center" vertical="center"/>
    </xf>
    <xf numFmtId="41" fontId="20" fillId="24" borderId="27" xfId="0" applyNumberFormat="1" applyFont="1" applyFill="1" applyBorder="1" applyAlignment="1">
      <alignment vertical="center"/>
    </xf>
    <xf numFmtId="0" fontId="20" fillId="24" borderId="20" xfId="0" applyFont="1" applyFill="1" applyBorder="1" applyAlignment="1">
      <alignment horizontal="distributed" vertical="center"/>
    </xf>
    <xf numFmtId="0" fontId="20" fillId="24" borderId="45" xfId="0" applyFont="1" applyFill="1" applyBorder="1" applyAlignment="1">
      <alignment horizontal="distributed" vertical="center"/>
    </xf>
    <xf numFmtId="0" fontId="20" fillId="24" borderId="19" xfId="0" applyFont="1" applyFill="1" applyBorder="1" applyAlignment="1">
      <alignment horizontal="distributed" vertical="center"/>
    </xf>
    <xf numFmtId="0" fontId="20" fillId="24" borderId="21" xfId="0" applyFont="1" applyFill="1" applyBorder="1" applyAlignment="1">
      <alignment horizontal="distributed" vertical="center"/>
    </xf>
    <xf numFmtId="0" fontId="20" fillId="24" borderId="72" xfId="0" applyFont="1" applyFill="1" applyBorder="1" applyAlignment="1">
      <alignment horizontal="distributed" vertical="center"/>
    </xf>
    <xf numFmtId="0" fontId="20" fillId="24" borderId="18" xfId="0" applyFont="1" applyFill="1" applyBorder="1" applyAlignment="1">
      <alignment horizontal="center" vertical="center"/>
    </xf>
    <xf numFmtId="178" fontId="22" fillId="24" borderId="22" xfId="38" applyNumberFormat="1" applyFont="1" applyFill="1" applyBorder="1">
      <alignment vertical="center"/>
    </xf>
    <xf numFmtId="178" fontId="22" fillId="24" borderId="45" xfId="38" applyNumberFormat="1" applyFont="1" applyFill="1" applyBorder="1">
      <alignment vertical="center"/>
    </xf>
    <xf numFmtId="38" fontId="20" fillId="24" borderId="27" xfId="48" applyFont="1" applyFill="1" applyBorder="1" applyAlignment="1">
      <alignment vertical="center"/>
    </xf>
    <xf numFmtId="41" fontId="22" fillId="24" borderId="19" xfId="48" applyNumberFormat="1" applyFont="1" applyFill="1" applyBorder="1" applyAlignment="1">
      <alignment horizontal="right" vertical="center" shrinkToFit="1"/>
    </xf>
    <xf numFmtId="41" fontId="22" fillId="24" borderId="21" xfId="48" applyNumberFormat="1" applyFont="1" applyFill="1" applyBorder="1" applyAlignment="1">
      <alignment horizontal="right" vertical="center" shrinkToFit="1"/>
    </xf>
    <xf numFmtId="41" fontId="22" fillId="24" borderId="22" xfId="48" applyNumberFormat="1" applyFont="1" applyFill="1" applyBorder="1" applyAlignment="1">
      <alignment horizontal="right" vertical="center" shrinkToFit="1"/>
    </xf>
    <xf numFmtId="0" fontId="41" fillId="24" borderId="19" xfId="0" applyFont="1" applyFill="1" applyBorder="1" applyAlignment="1">
      <alignment horizontal="right" vertical="center"/>
    </xf>
    <xf numFmtId="41" fontId="22" fillId="24" borderId="20" xfId="48" applyNumberFormat="1" applyFont="1" applyFill="1" applyBorder="1" applyAlignment="1">
      <alignment horizontal="right" vertical="center" shrinkToFit="1"/>
    </xf>
    <xf numFmtId="0" fontId="20" fillId="24" borderId="56" xfId="0" applyFont="1" applyFill="1" applyBorder="1" applyAlignment="1">
      <alignment horizontal="center" vertical="center"/>
    </xf>
    <xf numFmtId="41" fontId="22" fillId="24" borderId="64" xfId="48" applyNumberFormat="1" applyFont="1" applyFill="1" applyBorder="1" applyAlignment="1">
      <alignment horizontal="right" vertical="center" shrinkToFit="1"/>
    </xf>
    <xf numFmtId="41" fontId="22" fillId="24" borderId="45" xfId="48" applyNumberFormat="1" applyFont="1" applyFill="1" applyBorder="1" applyAlignment="1">
      <alignment horizontal="right" vertical="center" shrinkToFit="1"/>
    </xf>
    <xf numFmtId="41" fontId="22" fillId="24" borderId="44" xfId="48" applyNumberFormat="1" applyFont="1" applyFill="1" applyBorder="1" applyAlignment="1">
      <alignment horizontal="right" vertical="center" shrinkToFit="1"/>
    </xf>
    <xf numFmtId="178" fontId="22" fillId="24" borderId="44" xfId="38" applyNumberFormat="1" applyFont="1" applyFill="1" applyBorder="1">
      <alignment vertical="center"/>
    </xf>
    <xf numFmtId="178" fontId="22" fillId="24" borderId="64" xfId="38" applyNumberFormat="1" applyFont="1" applyFill="1" applyBorder="1">
      <alignment vertical="center"/>
    </xf>
    <xf numFmtId="41" fontId="22" fillId="24" borderId="72" xfId="48" applyNumberFormat="1" applyFont="1" applyFill="1" applyBorder="1" applyAlignment="1">
      <alignment horizontal="right" vertical="center" shrinkToFit="1"/>
    </xf>
    <xf numFmtId="0" fontId="20" fillId="24" borderId="47" xfId="0" applyFont="1" applyFill="1" applyBorder="1" applyAlignment="1">
      <alignment horizontal="center" vertical="center"/>
    </xf>
    <xf numFmtId="41" fontId="22" fillId="24" borderId="49" xfId="48" applyNumberFormat="1" applyFont="1" applyFill="1" applyBorder="1" applyAlignment="1">
      <alignment horizontal="right" vertical="center" shrinkToFit="1"/>
    </xf>
    <xf numFmtId="41" fontId="22" fillId="24" borderId="35" xfId="48" applyNumberFormat="1" applyFont="1" applyFill="1" applyBorder="1" applyAlignment="1">
      <alignment horizontal="right" vertical="center" shrinkToFit="1"/>
    </xf>
    <xf numFmtId="41" fontId="22" fillId="24" borderId="48" xfId="48" applyNumberFormat="1" applyFont="1" applyFill="1" applyBorder="1" applyAlignment="1">
      <alignment horizontal="right" vertical="center" shrinkToFit="1"/>
    </xf>
    <xf numFmtId="41" fontId="22" fillId="24" borderId="38" xfId="48" applyNumberFormat="1" applyFont="1" applyFill="1" applyBorder="1" applyAlignment="1">
      <alignment horizontal="right" vertical="center" shrinkToFit="1"/>
    </xf>
    <xf numFmtId="0" fontId="20" fillId="24" borderId="44" xfId="0" applyFont="1" applyFill="1" applyBorder="1" applyAlignment="1">
      <alignment horizontal="distributed" vertical="center"/>
    </xf>
    <xf numFmtId="41" fontId="20" fillId="24" borderId="0" xfId="0" applyNumberFormat="1" applyFont="1" applyFill="1" applyBorder="1" applyAlignment="1">
      <alignment vertical="center"/>
    </xf>
    <xf numFmtId="178" fontId="22" fillId="24" borderId="72" xfId="38" applyNumberFormat="1" applyFont="1" applyFill="1" applyBorder="1">
      <alignment vertical="center"/>
    </xf>
    <xf numFmtId="178" fontId="22" fillId="24" borderId="38" xfId="38" applyNumberFormat="1" applyFont="1" applyFill="1" applyBorder="1">
      <alignment vertical="center"/>
    </xf>
    <xf numFmtId="0" fontId="20" fillId="24" borderId="29" xfId="0" applyFont="1" applyFill="1" applyBorder="1" applyAlignment="1">
      <alignment horizontal="distributed" vertical="center"/>
    </xf>
    <xf numFmtId="0" fontId="20" fillId="24" borderId="31" xfId="0" applyFont="1" applyFill="1" applyBorder="1" applyAlignment="1">
      <alignment horizontal="distributed" vertical="center"/>
    </xf>
    <xf numFmtId="0" fontId="20" fillId="24" borderId="25" xfId="0" applyFont="1" applyFill="1" applyBorder="1" applyAlignment="1">
      <alignment horizontal="distributed" vertical="center"/>
    </xf>
    <xf numFmtId="0" fontId="20" fillId="24" borderId="0" xfId="0" applyFont="1" applyFill="1" applyBorder="1" applyAlignment="1">
      <alignment horizontal="distributed" vertical="center"/>
    </xf>
    <xf numFmtId="0" fontId="20" fillId="24" borderId="26" xfId="0" applyFont="1" applyFill="1" applyBorder="1" applyAlignment="1">
      <alignment horizontal="distributed" vertical="center"/>
    </xf>
    <xf numFmtId="0" fontId="20" fillId="24" borderId="30" xfId="0" applyFont="1" applyFill="1" applyBorder="1" applyAlignment="1">
      <alignment horizontal="distributed" vertical="center"/>
    </xf>
    <xf numFmtId="0" fontId="20" fillId="24" borderId="27" xfId="0" applyFont="1" applyFill="1" applyBorder="1" applyAlignment="1">
      <alignment horizontal="distributed" vertical="center"/>
    </xf>
    <xf numFmtId="178" fontId="22" fillId="24" borderId="19" xfId="38" applyNumberFormat="1" applyFont="1" applyFill="1" applyBorder="1" applyAlignment="1">
      <alignment horizontal="right" vertical="center"/>
    </xf>
    <xf numFmtId="178" fontId="22" fillId="24" borderId="21" xfId="38" applyNumberFormat="1" applyFont="1" applyFill="1" applyBorder="1" applyAlignment="1">
      <alignment horizontal="right" vertical="center"/>
    </xf>
    <xf numFmtId="178" fontId="22" fillId="24" borderId="20" xfId="38" applyNumberFormat="1" applyFont="1" applyFill="1" applyBorder="1" applyAlignment="1">
      <alignment horizontal="right" vertical="center"/>
    </xf>
    <xf numFmtId="178" fontId="22" fillId="24" borderId="22" xfId="38" applyNumberFormat="1" applyFont="1" applyFill="1" applyBorder="1" applyAlignment="1">
      <alignment horizontal="right" vertical="center"/>
    </xf>
    <xf numFmtId="178" fontId="22" fillId="24" borderId="35" xfId="38" applyNumberFormat="1" applyFont="1" applyFill="1" applyBorder="1" applyAlignment="1">
      <alignment horizontal="right" vertical="center"/>
    </xf>
    <xf numFmtId="178" fontId="22" fillId="24" borderId="49" xfId="38" applyNumberFormat="1" applyFont="1" applyFill="1" applyBorder="1" applyAlignment="1">
      <alignment horizontal="right" vertical="center"/>
    </xf>
    <xf numFmtId="178" fontId="22" fillId="24" borderId="48" xfId="38" applyNumberFormat="1" applyFont="1" applyFill="1" applyBorder="1" applyAlignment="1">
      <alignment horizontal="right" vertical="center"/>
    </xf>
    <xf numFmtId="0" fontId="20" fillId="24" borderId="64" xfId="0" applyFont="1" applyFill="1" applyBorder="1" applyAlignment="1">
      <alignment horizontal="distributed" vertical="center"/>
    </xf>
    <xf numFmtId="41" fontId="22" fillId="24" borderId="0" xfId="48" applyNumberFormat="1" applyFont="1" applyFill="1" applyBorder="1" applyAlignment="1">
      <alignment horizontal="right" vertical="center" shrinkToFit="1"/>
    </xf>
    <xf numFmtId="41" fontId="22" fillId="24" borderId="26" xfId="48" applyNumberFormat="1" applyFont="1" applyFill="1" applyBorder="1" applyAlignment="1">
      <alignment horizontal="right" vertical="center" shrinkToFit="1"/>
    </xf>
    <xf numFmtId="41" fontId="20" fillId="24" borderId="0" xfId="0" applyNumberFormat="1" applyFont="1" applyFill="1" applyAlignment="1">
      <alignment horizontal="right" vertical="center"/>
    </xf>
    <xf numFmtId="41" fontId="20" fillId="24" borderId="27" xfId="48" applyNumberFormat="1" applyFont="1" applyFill="1" applyBorder="1" applyAlignment="1">
      <alignment horizontal="right" vertical="center"/>
    </xf>
    <xf numFmtId="0" fontId="20" fillId="24" borderId="34" xfId="0" applyFont="1" applyFill="1" applyBorder="1" applyAlignment="1">
      <alignment horizontal="center" vertical="center"/>
    </xf>
    <xf numFmtId="178" fontId="22" fillId="24" borderId="58" xfId="38" applyNumberFormat="1" applyFont="1" applyFill="1" applyBorder="1">
      <alignment vertical="center"/>
    </xf>
    <xf numFmtId="41" fontId="22" fillId="24" borderId="37" xfId="48" applyNumberFormat="1" applyFont="1" applyFill="1" applyBorder="1" applyAlignment="1">
      <alignment horizontal="right" vertical="center" shrinkToFit="1"/>
    </xf>
    <xf numFmtId="41" fontId="22" fillId="24" borderId="58" xfId="48" applyNumberFormat="1" applyFont="1" applyFill="1" applyBorder="1" applyAlignment="1">
      <alignment horizontal="right" vertical="center" shrinkToFit="1"/>
    </xf>
    <xf numFmtId="0" fontId="20" fillId="24" borderId="22" xfId="0" applyFont="1" applyFill="1" applyBorder="1" applyAlignment="1">
      <alignment horizontal="distributed" vertical="center"/>
    </xf>
    <xf numFmtId="0" fontId="20" fillId="24" borderId="24" xfId="0" applyFont="1" applyFill="1" applyBorder="1" applyAlignment="1">
      <alignment horizontal="center" vertical="center"/>
    </xf>
    <xf numFmtId="41" fontId="22" fillId="24" borderId="27" xfId="48" applyNumberFormat="1" applyFont="1" applyFill="1" applyBorder="1" applyAlignment="1">
      <alignment horizontal="right" vertical="center" shrinkToFit="1"/>
    </xf>
    <xf numFmtId="41" fontId="20" fillId="24" borderId="25" xfId="0" applyNumberFormat="1" applyFont="1" applyFill="1" applyBorder="1" applyAlignment="1">
      <alignment vertical="center"/>
    </xf>
    <xf numFmtId="41" fontId="20" fillId="24" borderId="26" xfId="0" applyNumberFormat="1" applyFont="1" applyFill="1" applyBorder="1" applyAlignment="1">
      <alignment vertical="center"/>
    </xf>
    <xf numFmtId="41" fontId="34" fillId="24" borderId="0" xfId="0" applyNumberFormat="1" applyFont="1" applyFill="1" applyAlignment="1">
      <alignment vertical="center"/>
    </xf>
    <xf numFmtId="0" fontId="20" fillId="24" borderId="32" xfId="0" applyFont="1" applyFill="1" applyBorder="1" applyAlignment="1">
      <alignment horizontal="distributed" vertical="center"/>
    </xf>
    <xf numFmtId="178" fontId="20" fillId="24" borderId="30" xfId="38" applyNumberFormat="1" applyFont="1" applyFill="1" applyBorder="1">
      <alignment vertical="center"/>
    </xf>
    <xf numFmtId="178" fontId="20" fillId="24" borderId="29" xfId="38" applyNumberFormat="1" applyFont="1" applyFill="1" applyBorder="1">
      <alignment vertical="center"/>
    </xf>
    <xf numFmtId="178" fontId="20" fillId="24" borderId="31" xfId="38" applyNumberFormat="1" applyFont="1" applyFill="1" applyBorder="1">
      <alignment vertical="center"/>
    </xf>
    <xf numFmtId="41" fontId="20" fillId="24" borderId="29" xfId="48" applyNumberFormat="1" applyFont="1" applyFill="1" applyBorder="1" applyAlignment="1">
      <alignment horizontal="right" vertical="center"/>
    </xf>
    <xf numFmtId="41" fontId="20" fillId="24" borderId="21" xfId="48" applyNumberFormat="1" applyFont="1" applyFill="1" applyBorder="1" applyAlignment="1">
      <alignment horizontal="right" vertical="center"/>
    </xf>
    <xf numFmtId="41" fontId="20" fillId="24" borderId="31" xfId="48" applyNumberFormat="1" applyFont="1" applyFill="1" applyBorder="1" applyAlignment="1">
      <alignment horizontal="right" vertical="center"/>
    </xf>
    <xf numFmtId="41" fontId="20" fillId="24" borderId="22" xfId="48" applyNumberFormat="1" applyFont="1" applyFill="1" applyBorder="1" applyAlignment="1">
      <alignment horizontal="right" vertical="center"/>
    </xf>
    <xf numFmtId="178" fontId="20" fillId="24" borderId="20" xfId="38" applyNumberFormat="1" applyFont="1" applyFill="1" applyBorder="1">
      <alignment vertical="center"/>
    </xf>
    <xf numFmtId="178" fontId="20" fillId="24" borderId="19" xfId="38" applyNumberFormat="1" applyFont="1" applyFill="1" applyBorder="1">
      <alignment vertical="center"/>
    </xf>
    <xf numFmtId="178" fontId="20" fillId="24" borderId="21" xfId="38" applyNumberFormat="1" applyFont="1" applyFill="1" applyBorder="1">
      <alignment vertical="center"/>
    </xf>
    <xf numFmtId="41" fontId="20" fillId="24" borderId="19" xfId="48" applyNumberFormat="1" applyFont="1" applyFill="1" applyBorder="1" applyAlignment="1">
      <alignment horizontal="right" vertical="center"/>
    </xf>
    <xf numFmtId="41" fontId="20" fillId="24" borderId="20" xfId="48" applyNumberFormat="1" applyFont="1" applyFill="1" applyBorder="1" applyAlignment="1">
      <alignment horizontal="right" vertical="center"/>
    </xf>
    <xf numFmtId="41" fontId="20" fillId="24" borderId="72" xfId="48" applyNumberFormat="1" applyFont="1" applyFill="1" applyBorder="1" applyAlignment="1">
      <alignment horizontal="right" vertical="center"/>
    </xf>
    <xf numFmtId="41" fontId="20" fillId="24" borderId="45" xfId="48" applyNumberFormat="1" applyFont="1" applyFill="1" applyBorder="1" applyAlignment="1">
      <alignment horizontal="right" vertical="center"/>
    </xf>
    <xf numFmtId="0" fontId="20" fillId="24" borderId="28" xfId="0" applyFont="1" applyFill="1" applyBorder="1" applyAlignment="1">
      <alignment horizontal="center" vertical="center"/>
    </xf>
    <xf numFmtId="41" fontId="20" fillId="24" borderId="44" xfId="48" applyNumberFormat="1" applyFont="1" applyFill="1" applyBorder="1" applyAlignment="1">
      <alignment horizontal="right" vertical="center"/>
    </xf>
    <xf numFmtId="41" fontId="20" fillId="24" borderId="64" xfId="48" applyNumberFormat="1" applyFont="1" applyFill="1" applyBorder="1" applyAlignment="1">
      <alignment horizontal="right" vertical="center"/>
    </xf>
    <xf numFmtId="41" fontId="20" fillId="24" borderId="30" xfId="48" applyNumberFormat="1" applyFont="1" applyFill="1" applyBorder="1" applyAlignment="1">
      <alignment horizontal="right" vertical="center"/>
    </xf>
    <xf numFmtId="41" fontId="20" fillId="24" borderId="32" xfId="48" applyNumberFormat="1" applyFont="1" applyFill="1" applyBorder="1" applyAlignment="1">
      <alignment horizontal="right" vertical="center"/>
    </xf>
    <xf numFmtId="41" fontId="20" fillId="24" borderId="58" xfId="48" applyNumberFormat="1" applyFont="1" applyFill="1" applyBorder="1" applyAlignment="1">
      <alignment horizontal="right" vertical="center"/>
    </xf>
    <xf numFmtId="41" fontId="20" fillId="24" borderId="37" xfId="48" applyNumberFormat="1" applyFont="1" applyFill="1" applyBorder="1" applyAlignment="1">
      <alignment horizontal="right" vertical="center"/>
    </xf>
    <xf numFmtId="41" fontId="20" fillId="24" borderId="36" xfId="48" applyNumberFormat="1" applyFont="1" applyFill="1" applyBorder="1" applyAlignment="1">
      <alignment horizontal="right" vertical="center"/>
    </xf>
    <xf numFmtId="41" fontId="20" fillId="24" borderId="59" xfId="48" applyNumberFormat="1" applyFont="1" applyFill="1" applyBorder="1" applyAlignment="1">
      <alignment horizontal="right" vertical="center"/>
    </xf>
    <xf numFmtId="41" fontId="20" fillId="24" borderId="48" xfId="48" applyNumberFormat="1" applyFont="1" applyFill="1" applyBorder="1" applyAlignment="1">
      <alignment horizontal="right" vertical="center"/>
    </xf>
    <xf numFmtId="41" fontId="20" fillId="24" borderId="49" xfId="48" applyNumberFormat="1" applyFont="1" applyFill="1" applyBorder="1" applyAlignment="1">
      <alignment horizontal="right" vertical="center"/>
    </xf>
    <xf numFmtId="41" fontId="20" fillId="24" borderId="20" xfId="48" applyNumberFormat="1" applyFont="1" applyFill="1" applyBorder="1" applyAlignment="1">
      <alignment vertical="center"/>
    </xf>
    <xf numFmtId="41" fontId="20" fillId="24" borderId="19" xfId="48" applyNumberFormat="1" applyFont="1" applyFill="1" applyBorder="1" applyAlignment="1">
      <alignment vertical="center"/>
    </xf>
    <xf numFmtId="41" fontId="20" fillId="24" borderId="21" xfId="48" applyNumberFormat="1" applyFont="1" applyFill="1" applyBorder="1" applyAlignment="1">
      <alignment vertical="center"/>
    </xf>
    <xf numFmtId="41" fontId="20" fillId="24" borderId="36" xfId="48" applyNumberFormat="1" applyFont="1" applyFill="1" applyBorder="1" applyAlignment="1">
      <alignment vertical="center"/>
    </xf>
    <xf numFmtId="41" fontId="20" fillId="24" borderId="58" xfId="48" applyNumberFormat="1" applyFont="1" applyFill="1" applyBorder="1" applyAlignment="1">
      <alignment vertical="center"/>
    </xf>
    <xf numFmtId="41" fontId="20" fillId="24" borderId="37" xfId="48" applyNumberFormat="1" applyFont="1" applyFill="1" applyBorder="1" applyAlignment="1">
      <alignment vertical="center"/>
    </xf>
    <xf numFmtId="178" fontId="20" fillId="24" borderId="0" xfId="38" applyNumberFormat="1" applyFont="1" applyFill="1" applyBorder="1">
      <alignment vertical="center"/>
    </xf>
    <xf numFmtId="178" fontId="20" fillId="24" borderId="26" xfId="38" applyNumberFormat="1" applyFont="1" applyFill="1" applyBorder="1">
      <alignment vertical="center"/>
    </xf>
    <xf numFmtId="178" fontId="20" fillId="24" borderId="35" xfId="38" applyNumberFormat="1" applyFont="1" applyFill="1" applyBorder="1">
      <alignment vertical="center"/>
    </xf>
    <xf numFmtId="178" fontId="20" fillId="24" borderId="49" xfId="38" applyNumberFormat="1" applyFont="1" applyFill="1" applyBorder="1">
      <alignment vertical="center"/>
    </xf>
    <xf numFmtId="41" fontId="20" fillId="24" borderId="35" xfId="48" applyNumberFormat="1" applyFont="1" applyFill="1" applyBorder="1" applyAlignment="1">
      <alignment horizontal="right" vertical="center"/>
    </xf>
    <xf numFmtId="178" fontId="20" fillId="24" borderId="58" xfId="38" applyNumberFormat="1" applyFont="1" applyFill="1" applyBorder="1">
      <alignment vertical="center"/>
    </xf>
    <xf numFmtId="178" fontId="20" fillId="24" borderId="37" xfId="38" applyNumberFormat="1" applyFont="1" applyFill="1" applyBorder="1">
      <alignment vertical="center"/>
    </xf>
    <xf numFmtId="178" fontId="20" fillId="24" borderId="36" xfId="38" applyNumberFormat="1" applyFont="1" applyFill="1" applyBorder="1">
      <alignment vertical="center"/>
    </xf>
    <xf numFmtId="0" fontId="20" fillId="24" borderId="0" xfId="48" applyNumberFormat="1" applyFont="1" applyFill="1" applyBorder="1" applyAlignment="1">
      <alignment horizontal="right"/>
    </xf>
    <xf numFmtId="0" fontId="20" fillId="24" borderId="0" xfId="0" applyFont="1" applyFill="1" applyBorder="1"/>
    <xf numFmtId="0" fontId="20" fillId="24" borderId="0" xfId="0" applyFont="1" applyFill="1" applyBorder="1" applyAlignment="1">
      <alignment horizontal="center" vertical="center"/>
    </xf>
    <xf numFmtId="41" fontId="20" fillId="24" borderId="0" xfId="48" applyNumberFormat="1" applyFont="1" applyFill="1" applyBorder="1" applyAlignment="1">
      <alignment horizontal="right" vertical="center"/>
    </xf>
    <xf numFmtId="41" fontId="22" fillId="24" borderId="44" xfId="48" applyNumberFormat="1" applyFont="1" applyFill="1" applyBorder="1" applyAlignment="1">
      <alignment vertical="center"/>
    </xf>
    <xf numFmtId="41" fontId="22" fillId="24" borderId="45" xfId="48" applyNumberFormat="1" applyFont="1" applyFill="1" applyBorder="1" applyAlignment="1">
      <alignment vertical="center"/>
    </xf>
    <xf numFmtId="41" fontId="22" fillId="24" borderId="64" xfId="48" applyNumberFormat="1" applyFont="1" applyFill="1" applyBorder="1" applyAlignment="1">
      <alignment vertical="center"/>
    </xf>
    <xf numFmtId="41" fontId="22" fillId="24" borderId="44" xfId="48" applyNumberFormat="1" applyFont="1" applyFill="1" applyBorder="1" applyAlignment="1">
      <alignment horizontal="right" vertical="center"/>
    </xf>
    <xf numFmtId="41" fontId="22" fillId="24" borderId="45" xfId="48" applyNumberFormat="1" applyFont="1" applyFill="1" applyBorder="1" applyAlignment="1">
      <alignment horizontal="right" vertical="center"/>
    </xf>
    <xf numFmtId="41" fontId="22" fillId="24" borderId="64" xfId="48" applyNumberFormat="1" applyFont="1" applyFill="1" applyBorder="1" applyAlignment="1">
      <alignment horizontal="right" vertical="center"/>
    </xf>
    <xf numFmtId="41" fontId="22" fillId="24" borderId="72" xfId="48" applyNumberFormat="1" applyFont="1" applyFill="1" applyBorder="1" applyAlignment="1">
      <alignment horizontal="right" vertical="center"/>
    </xf>
    <xf numFmtId="0" fontId="20" fillId="0" borderId="50" xfId="0" applyFont="1" applyFill="1" applyBorder="1" applyAlignment="1">
      <alignment vertical="center"/>
    </xf>
    <xf numFmtId="0" fontId="20" fillId="0" borderId="51" xfId="0" applyFont="1" applyFill="1" applyBorder="1" applyAlignment="1">
      <alignment vertical="center"/>
    </xf>
    <xf numFmtId="0" fontId="22" fillId="0" borderId="76" xfId="0" applyFont="1" applyFill="1" applyBorder="1" applyAlignment="1">
      <alignment vertical="center"/>
    </xf>
    <xf numFmtId="0" fontId="22" fillId="0" borderId="51" xfId="0" applyFont="1" applyFill="1" applyBorder="1" applyAlignment="1">
      <alignment vertical="center"/>
    </xf>
    <xf numFmtId="0" fontId="22" fillId="0" borderId="52" xfId="0" applyFont="1" applyFill="1" applyBorder="1" applyAlignment="1">
      <alignment vertical="center"/>
    </xf>
    <xf numFmtId="0" fontId="22" fillId="0" borderId="77" xfId="0" applyFont="1" applyFill="1" applyBorder="1" applyAlignment="1">
      <alignment vertical="center"/>
    </xf>
    <xf numFmtId="0" fontId="22" fillId="0" borderId="0" xfId="0" applyFont="1" applyFill="1" applyAlignment="1">
      <alignment horizontal="center" vertical="center"/>
    </xf>
    <xf numFmtId="0" fontId="22" fillId="0" borderId="27" xfId="0" applyFont="1" applyFill="1" applyBorder="1" applyAlignment="1">
      <alignment vertical="center"/>
    </xf>
    <xf numFmtId="0" fontId="22" fillId="0" borderId="77" xfId="0" applyFont="1" applyFill="1" applyBorder="1" applyAlignment="1">
      <alignment horizontal="center" vertical="center"/>
    </xf>
    <xf numFmtId="0" fontId="22" fillId="0" borderId="27" xfId="0" applyFont="1" applyFill="1" applyBorder="1" applyAlignment="1">
      <alignment horizontal="center" vertical="center"/>
    </xf>
    <xf numFmtId="0" fontId="20" fillId="0" borderId="45" xfId="0" applyFont="1" applyFill="1" applyBorder="1" applyAlignment="1">
      <alignment horizontal="center" vertical="center"/>
    </xf>
    <xf numFmtId="0" fontId="20" fillId="0" borderId="23" xfId="0" quotePrefix="1" applyFont="1" applyFill="1" applyBorder="1" applyAlignment="1">
      <alignment horizontal="right" vertical="center"/>
    </xf>
    <xf numFmtId="41" fontId="20" fillId="0" borderId="19" xfId="48" applyNumberFormat="1" applyFont="1" applyFill="1" applyBorder="1" applyAlignment="1">
      <alignment horizontal="right" vertical="center" shrinkToFit="1"/>
    </xf>
    <xf numFmtId="41" fontId="22" fillId="0" borderId="78" xfId="0" applyNumberFormat="1" applyFont="1" applyFill="1" applyBorder="1" applyAlignment="1">
      <alignment horizontal="right" vertical="center" shrinkToFit="1"/>
    </xf>
    <xf numFmtId="181" fontId="22" fillId="0" borderId="19" xfId="48" applyNumberFormat="1" applyFont="1" applyFill="1" applyBorder="1" applyAlignment="1">
      <alignment horizontal="right" vertical="center" shrinkToFit="1"/>
    </xf>
    <xf numFmtId="176" fontId="22" fillId="0" borderId="19" xfId="48" applyNumberFormat="1" applyFont="1" applyFill="1" applyBorder="1" applyAlignment="1">
      <alignment horizontal="right" vertical="center" shrinkToFit="1"/>
    </xf>
    <xf numFmtId="176" fontId="22" fillId="0" borderId="22" xfId="0" applyNumberFormat="1" applyFont="1" applyFill="1" applyBorder="1" applyAlignment="1">
      <alignment horizontal="right" vertical="center"/>
    </xf>
    <xf numFmtId="0" fontId="20" fillId="0" borderId="16" xfId="0" applyFont="1" applyFill="1" applyBorder="1" applyAlignment="1">
      <alignment vertical="center"/>
    </xf>
    <xf numFmtId="0" fontId="22" fillId="0" borderId="18" xfId="0" applyFont="1" applyFill="1" applyBorder="1" applyAlignment="1">
      <alignment horizontal="center" vertical="center"/>
    </xf>
    <xf numFmtId="41" fontId="26" fillId="0" borderId="78" xfId="0" applyNumberFormat="1" applyFont="1" applyFill="1" applyBorder="1" applyAlignment="1">
      <alignment horizontal="right" vertical="center" shrinkToFit="1"/>
    </xf>
    <xf numFmtId="0" fontId="21" fillId="0" borderId="69" xfId="0" applyFont="1" applyFill="1" applyBorder="1" applyAlignment="1">
      <alignment vertical="center"/>
    </xf>
    <xf numFmtId="0" fontId="23" fillId="0" borderId="18" xfId="0" applyFont="1" applyFill="1" applyBorder="1" applyAlignment="1">
      <alignment horizontal="center" vertical="center"/>
    </xf>
    <xf numFmtId="181" fontId="23" fillId="0" borderId="19" xfId="48" applyNumberFormat="1" applyFont="1" applyFill="1" applyBorder="1" applyAlignment="1">
      <alignment horizontal="right" vertical="center" shrinkToFit="1"/>
    </xf>
    <xf numFmtId="176" fontId="23" fillId="0" borderId="19" xfId="48" applyNumberFormat="1" applyFont="1" applyFill="1" applyBorder="1" applyAlignment="1">
      <alignment horizontal="right" vertical="center" shrinkToFit="1"/>
    </xf>
    <xf numFmtId="176" fontId="23" fillId="0" borderId="22" xfId="0" applyNumberFormat="1" applyFont="1" applyFill="1" applyBorder="1" applyAlignment="1">
      <alignment horizontal="right" vertical="center" shrinkToFit="1"/>
    </xf>
    <xf numFmtId="41" fontId="20" fillId="0" borderId="0" xfId="0" applyNumberFormat="1" applyFont="1" applyFill="1" applyAlignment="1">
      <alignment vertical="center"/>
    </xf>
    <xf numFmtId="41" fontId="23" fillId="0" borderId="78" xfId="0" applyNumberFormat="1" applyFont="1" applyFill="1" applyBorder="1" applyAlignment="1">
      <alignment horizontal="right" vertical="center" shrinkToFit="1"/>
    </xf>
    <xf numFmtId="41" fontId="20" fillId="0" borderId="19" xfId="48" applyNumberFormat="1" applyFont="1" applyFill="1" applyBorder="1" applyAlignment="1">
      <alignment vertical="center"/>
    </xf>
    <xf numFmtId="41" fontId="20" fillId="0" borderId="19" xfId="48" applyNumberFormat="1" applyFont="1" applyFill="1" applyBorder="1" applyAlignment="1">
      <alignment vertical="center" shrinkToFit="1"/>
    </xf>
    <xf numFmtId="41" fontId="22" fillId="0" borderId="78" xfId="0" applyNumberFormat="1" applyFont="1" applyFill="1" applyBorder="1" applyAlignment="1">
      <alignment vertical="center" shrinkToFit="1"/>
    </xf>
    <xf numFmtId="181" fontId="22" fillId="0" borderId="19" xfId="48" applyNumberFormat="1" applyFont="1" applyFill="1" applyBorder="1" applyAlignment="1">
      <alignment horizontal="right" vertical="center"/>
    </xf>
    <xf numFmtId="176" fontId="22" fillId="0" borderId="19" xfId="48" applyNumberFormat="1" applyFont="1" applyFill="1" applyBorder="1" applyAlignment="1">
      <alignment horizontal="right" vertical="center"/>
    </xf>
    <xf numFmtId="41" fontId="23" fillId="0" borderId="78" xfId="0" applyNumberFormat="1" applyFont="1" applyFill="1" applyBorder="1" applyAlignment="1">
      <alignment vertical="center" shrinkToFit="1"/>
    </xf>
    <xf numFmtId="0" fontId="20" fillId="0" borderId="23" xfId="0" quotePrefix="1" applyFont="1" applyFill="1" applyBorder="1" applyAlignment="1">
      <alignment vertical="center"/>
    </xf>
    <xf numFmtId="41" fontId="20" fillId="0" borderId="20" xfId="48" applyNumberFormat="1" applyFont="1" applyFill="1" applyBorder="1" applyAlignment="1">
      <alignment vertical="center"/>
    </xf>
    <xf numFmtId="181" fontId="22" fillId="0" borderId="79" xfId="48" applyNumberFormat="1" applyFont="1" applyFill="1" applyBorder="1" applyAlignment="1">
      <alignment horizontal="right" vertical="center"/>
    </xf>
    <xf numFmtId="0" fontId="22" fillId="0" borderId="0" xfId="48" applyNumberFormat="1" applyFont="1" applyFill="1" applyAlignment="1">
      <alignment horizontal="right"/>
    </xf>
    <xf numFmtId="0" fontId="21" fillId="0" borderId="33" xfId="0" applyFont="1" applyFill="1" applyBorder="1" applyAlignment="1">
      <alignment vertical="center"/>
    </xf>
    <xf numFmtId="0" fontId="23" fillId="0" borderId="34" xfId="0" applyFont="1" applyFill="1" applyBorder="1" applyAlignment="1">
      <alignment horizontal="center" vertical="center"/>
    </xf>
    <xf numFmtId="41" fontId="23" fillId="0" borderId="36" xfId="48" applyNumberFormat="1" applyFont="1" applyFill="1" applyBorder="1" applyAlignment="1">
      <alignment horizontal="right" vertical="center" shrinkToFit="1"/>
    </xf>
    <xf numFmtId="41" fontId="23" fillId="0" borderId="58" xfId="0" applyNumberFormat="1" applyFont="1" applyFill="1" applyBorder="1" applyAlignment="1">
      <alignment horizontal="right" vertical="center" shrinkToFit="1"/>
    </xf>
    <xf numFmtId="41" fontId="23" fillId="0" borderId="35" xfId="0" applyNumberFormat="1" applyFont="1" applyFill="1" applyBorder="1" applyAlignment="1">
      <alignment horizontal="right" vertical="center" shrinkToFit="1"/>
    </xf>
    <xf numFmtId="41" fontId="23" fillId="0" borderId="80" xfId="0" applyNumberFormat="1" applyFont="1" applyFill="1" applyBorder="1" applyAlignment="1">
      <alignment vertical="center" shrinkToFit="1"/>
    </xf>
    <xf numFmtId="181" fontId="23" fillId="0" borderId="58" xfId="48" applyNumberFormat="1" applyFont="1" applyFill="1" applyBorder="1" applyAlignment="1">
      <alignment horizontal="right" vertical="center" shrinkToFit="1"/>
    </xf>
    <xf numFmtId="176" fontId="23" fillId="0" borderId="58" xfId="48" applyNumberFormat="1" applyFont="1" applyFill="1" applyBorder="1" applyAlignment="1">
      <alignment horizontal="right" vertical="center" shrinkToFit="1"/>
    </xf>
    <xf numFmtId="176" fontId="23" fillId="0" borderId="59" xfId="0" applyNumberFormat="1" applyFont="1" applyFill="1" applyBorder="1" applyAlignment="1">
      <alignment horizontal="right" vertical="center" shrinkToFit="1"/>
    </xf>
    <xf numFmtId="0" fontId="22" fillId="0" borderId="0" xfId="0" applyFont="1" applyFill="1" applyAlignment="1">
      <alignment horizontal="center"/>
    </xf>
    <xf numFmtId="0" fontId="20" fillId="0" borderId="25" xfId="0" applyFont="1" applyFill="1" applyBorder="1" applyAlignment="1">
      <alignment horizontal="center" vertical="center"/>
    </xf>
    <xf numFmtId="0" fontId="22" fillId="0" borderId="81" xfId="0" applyFont="1" applyFill="1" applyBorder="1" applyAlignment="1">
      <alignment horizontal="center" vertical="center"/>
    </xf>
    <xf numFmtId="0" fontId="22" fillId="0" borderId="82" xfId="0" applyFont="1" applyFill="1" applyBorder="1" applyAlignment="1">
      <alignment horizontal="center" vertical="center"/>
    </xf>
    <xf numFmtId="0" fontId="22" fillId="0" borderId="45" xfId="0" applyFont="1" applyFill="1" applyBorder="1" applyAlignment="1">
      <alignment horizontal="center" vertical="center"/>
    </xf>
    <xf numFmtId="0" fontId="22" fillId="0" borderId="72" xfId="0" applyFont="1" applyFill="1" applyBorder="1" applyAlignment="1">
      <alignment horizontal="center" vertical="center"/>
    </xf>
    <xf numFmtId="41" fontId="20" fillId="0" borderId="19" xfId="48" applyNumberFormat="1" applyFont="1" applyFill="1" applyBorder="1" applyAlignment="1">
      <alignment horizontal="right" vertical="center"/>
    </xf>
    <xf numFmtId="41" fontId="22" fillId="0" borderId="22" xfId="33" applyNumberFormat="1" applyFont="1" applyFill="1" applyBorder="1" applyAlignment="1">
      <alignment horizontal="right" vertical="center"/>
    </xf>
    <xf numFmtId="41" fontId="23" fillId="0" borderId="19" xfId="48" applyNumberFormat="1" applyFont="1" applyFill="1" applyBorder="1" applyAlignment="1">
      <alignment horizontal="right" vertical="center" shrinkToFit="1"/>
    </xf>
    <xf numFmtId="41" fontId="32" fillId="0" borderId="19" xfId="48" applyNumberFormat="1" applyFont="1" applyFill="1" applyBorder="1" applyAlignment="1">
      <alignment horizontal="right" vertical="center" shrinkToFit="1"/>
    </xf>
    <xf numFmtId="176" fontId="23" fillId="0" borderId="19" xfId="48" applyNumberFormat="1" applyFont="1" applyFill="1" applyBorder="1" applyAlignment="1">
      <alignment horizontal="right" vertical="center"/>
    </xf>
    <xf numFmtId="41" fontId="22" fillId="0" borderId="22" xfId="48" applyNumberFormat="1" applyFont="1" applyFill="1" applyBorder="1" applyAlignment="1">
      <alignment horizontal="right" vertical="center" shrinkToFit="1"/>
    </xf>
    <xf numFmtId="181" fontId="23" fillId="0" borderId="19" xfId="48" applyNumberFormat="1" applyFont="1" applyFill="1" applyBorder="1" applyAlignment="1">
      <alignment vertical="center" shrinkToFit="1"/>
    </xf>
    <xf numFmtId="176" fontId="23" fillId="0" borderId="19" xfId="48" applyNumberFormat="1" applyFont="1" applyFill="1" applyBorder="1" applyAlignment="1">
      <alignment vertical="center" shrinkToFit="1"/>
    </xf>
    <xf numFmtId="41" fontId="23" fillId="0" borderId="22" xfId="0" applyNumberFormat="1" applyFont="1" applyFill="1" applyBorder="1" applyAlignment="1">
      <alignment vertical="center" shrinkToFit="1"/>
    </xf>
    <xf numFmtId="41" fontId="23" fillId="0" borderId="22" xfId="0" applyNumberFormat="1" applyFont="1" applyFill="1" applyBorder="1" applyAlignment="1">
      <alignment horizontal="right" vertical="center" shrinkToFit="1"/>
    </xf>
    <xf numFmtId="41" fontId="20" fillId="0" borderId="29" xfId="48" applyNumberFormat="1" applyFont="1" applyFill="1" applyBorder="1" applyAlignment="1">
      <alignment horizontal="right" vertical="center"/>
    </xf>
    <xf numFmtId="181" fontId="22" fillId="0" borderId="29" xfId="48" applyNumberFormat="1" applyFont="1" applyFill="1" applyBorder="1" applyAlignment="1">
      <alignment horizontal="right" vertical="center"/>
    </xf>
    <xf numFmtId="176" fontId="22" fillId="0" borderId="29" xfId="48" applyNumberFormat="1" applyFont="1" applyFill="1" applyBorder="1" applyAlignment="1">
      <alignment horizontal="right" vertical="center"/>
    </xf>
    <xf numFmtId="41" fontId="20" fillId="0" borderId="58" xfId="48" applyNumberFormat="1" applyFont="1" applyFill="1" applyBorder="1" applyAlignment="1">
      <alignment horizontal="right" vertical="center" shrinkToFit="1"/>
    </xf>
    <xf numFmtId="41" fontId="23" fillId="0" borderId="83" xfId="0" applyNumberFormat="1" applyFont="1" applyFill="1" applyBorder="1" applyAlignment="1">
      <alignment horizontal="right" vertical="center" shrinkToFit="1"/>
    </xf>
    <xf numFmtId="181" fontId="23" fillId="0" borderId="35" xfId="48" applyNumberFormat="1" applyFont="1" applyFill="1" applyBorder="1" applyAlignment="1">
      <alignment horizontal="right" vertical="center" shrinkToFit="1"/>
    </xf>
    <xf numFmtId="176" fontId="23" fillId="0" borderId="35" xfId="48" applyNumberFormat="1" applyFont="1" applyFill="1" applyBorder="1" applyAlignment="1">
      <alignment horizontal="right" vertical="center" shrinkToFit="1"/>
    </xf>
    <xf numFmtId="41" fontId="23" fillId="0" borderId="38" xfId="0" applyNumberFormat="1" applyFont="1" applyFill="1" applyBorder="1" applyAlignment="1">
      <alignment horizontal="right" vertical="center" shrinkToFit="1"/>
    </xf>
    <xf numFmtId="0" fontId="20" fillId="0" borderId="30" xfId="0" applyFont="1" applyFill="1" applyBorder="1" applyAlignment="1">
      <alignment horizontal="center" vertical="center"/>
    </xf>
    <xf numFmtId="0" fontId="20" fillId="0" borderId="29" xfId="0" applyFont="1" applyFill="1" applyBorder="1" applyAlignment="1">
      <alignment horizontal="center" vertical="center"/>
    </xf>
    <xf numFmtId="0" fontId="22" fillId="0" borderId="84" xfId="0" applyFont="1" applyFill="1" applyBorder="1" applyAlignment="1">
      <alignment vertical="center"/>
    </xf>
    <xf numFmtId="0" fontId="22" fillId="0" borderId="85" xfId="0" applyFont="1" applyFill="1" applyBorder="1" applyAlignment="1">
      <alignment horizontal="center" vertical="center"/>
    </xf>
    <xf numFmtId="0" fontId="22" fillId="0" borderId="29" xfId="0" applyFont="1" applyFill="1" applyBorder="1" applyAlignment="1">
      <alignment horizontal="center" vertical="center"/>
    </xf>
    <xf numFmtId="0" fontId="22" fillId="0" borderId="32" xfId="0" applyFont="1" applyFill="1" applyBorder="1" applyAlignment="1">
      <alignment vertical="center"/>
    </xf>
    <xf numFmtId="0" fontId="22" fillId="0" borderId="16" xfId="0" applyFont="1" applyFill="1" applyBorder="1" applyAlignment="1">
      <alignment horizontal="center"/>
    </xf>
    <xf numFmtId="41" fontId="22" fillId="0" borderId="22" xfId="33" applyNumberFormat="1" applyFont="1" applyFill="1" applyBorder="1" applyAlignment="1">
      <alignment vertical="center"/>
    </xf>
    <xf numFmtId="176" fontId="22" fillId="0" borderId="19" xfId="48" applyNumberFormat="1" applyFont="1" applyFill="1" applyBorder="1" applyAlignment="1">
      <alignment vertical="center" shrinkToFit="1"/>
    </xf>
    <xf numFmtId="181" fontId="22" fillId="0" borderId="19" xfId="48" applyNumberFormat="1" applyFont="1" applyFill="1" applyBorder="1" applyAlignment="1">
      <alignment vertical="center" shrinkToFit="1"/>
    </xf>
    <xf numFmtId="181" fontId="22" fillId="0" borderId="19" xfId="48" applyNumberFormat="1" applyFont="1" applyFill="1" applyBorder="1" applyAlignment="1">
      <alignment vertical="center"/>
    </xf>
    <xf numFmtId="176" fontId="23" fillId="0" borderId="19" xfId="48" applyNumberFormat="1" applyFont="1" applyFill="1" applyBorder="1" applyAlignment="1">
      <alignment vertical="center"/>
    </xf>
    <xf numFmtId="41" fontId="20" fillId="0" borderId="0" xfId="48" applyNumberFormat="1" applyFont="1" applyFill="1" applyBorder="1" applyAlignment="1">
      <alignment horizontal="right" vertical="center"/>
    </xf>
    <xf numFmtId="181" fontId="22" fillId="0" borderId="29" xfId="48" applyNumberFormat="1" applyFont="1" applyFill="1" applyBorder="1" applyAlignment="1">
      <alignment vertical="center"/>
    </xf>
    <xf numFmtId="176" fontId="22" fillId="0" borderId="29" xfId="48" applyNumberFormat="1" applyFont="1" applyFill="1" applyBorder="1" applyAlignment="1">
      <alignment vertical="center"/>
    </xf>
    <xf numFmtId="41" fontId="20" fillId="0" borderId="45" xfId="48" applyNumberFormat="1" applyFont="1" applyFill="1" applyBorder="1" applyAlignment="1">
      <alignment horizontal="right" vertical="center"/>
    </xf>
    <xf numFmtId="181" fontId="23" fillId="0" borderId="58" xfId="48" applyNumberFormat="1" applyFont="1" applyFill="1" applyBorder="1" applyAlignment="1">
      <alignment vertical="center" shrinkToFit="1"/>
    </xf>
    <xf numFmtId="176" fontId="23" fillId="0" borderId="58" xfId="48" applyNumberFormat="1" applyFont="1" applyFill="1" applyBorder="1" applyAlignment="1">
      <alignment vertical="center"/>
    </xf>
    <xf numFmtId="41" fontId="23" fillId="0" borderId="59" xfId="0" applyNumberFormat="1" applyFont="1" applyFill="1" applyBorder="1" applyAlignment="1">
      <alignment vertical="center" shrinkToFit="1"/>
    </xf>
    <xf numFmtId="182" fontId="23" fillId="0" borderId="19" xfId="48" applyNumberFormat="1" applyFont="1" applyFill="1" applyBorder="1" applyAlignment="1">
      <alignment vertical="center"/>
    </xf>
    <xf numFmtId="181" fontId="23" fillId="0" borderId="86" xfId="48" applyNumberFormat="1" applyFont="1" applyFill="1" applyBorder="1" applyAlignment="1">
      <alignment vertical="center" shrinkToFit="1"/>
    </xf>
    <xf numFmtId="0" fontId="22" fillId="0" borderId="16" xfId="0" applyFont="1" applyFill="1" applyBorder="1"/>
    <xf numFmtId="0" fontId="20" fillId="0" borderId="0" xfId="0" applyFont="1" applyFill="1" applyAlignment="1">
      <alignment horizontal="left" vertical="center"/>
    </xf>
    <xf numFmtId="0" fontId="20" fillId="0" borderId="28" xfId="0" applyFont="1" applyFill="1" applyBorder="1" applyAlignment="1">
      <alignment horizontal="center" vertical="center"/>
    </xf>
    <xf numFmtId="41" fontId="20" fillId="0" borderId="29" xfId="48" applyNumberFormat="1" applyFont="1" applyFill="1" applyBorder="1" applyAlignment="1">
      <alignment vertical="center"/>
    </xf>
    <xf numFmtId="41" fontId="20" fillId="0" borderId="84" xfId="48" applyNumberFormat="1" applyFont="1" applyFill="1" applyBorder="1" applyAlignment="1">
      <alignment vertical="center"/>
    </xf>
    <xf numFmtId="41" fontId="20" fillId="0" borderId="30" xfId="48" applyNumberFormat="1" applyFont="1" applyFill="1" applyBorder="1" applyAlignment="1">
      <alignment vertical="center"/>
    </xf>
    <xf numFmtId="183" fontId="20" fillId="0" borderId="19" xfId="48" applyNumberFormat="1" applyFont="1" applyFill="1" applyBorder="1" applyAlignment="1">
      <alignment vertical="center"/>
    </xf>
    <xf numFmtId="183" fontId="20" fillId="0" borderId="22" xfId="48" applyNumberFormat="1" applyFont="1" applyFill="1" applyBorder="1" applyAlignment="1">
      <alignment vertical="center"/>
    </xf>
    <xf numFmtId="179" fontId="20" fillId="0" borderId="29" xfId="48" applyNumberFormat="1" applyFont="1" applyFill="1" applyBorder="1" applyAlignment="1">
      <alignment vertical="center"/>
    </xf>
    <xf numFmtId="179" fontId="20" fillId="0" borderId="84" xfId="48" applyNumberFormat="1" applyFont="1" applyFill="1" applyBorder="1" applyAlignment="1">
      <alignment vertical="center"/>
    </xf>
    <xf numFmtId="179" fontId="20" fillId="0" borderId="20" xfId="48" applyNumberFormat="1" applyFont="1" applyFill="1" applyBorder="1" applyAlignment="1">
      <alignment vertical="center"/>
    </xf>
    <xf numFmtId="179" fontId="20" fillId="0" borderId="22" xfId="48" applyNumberFormat="1" applyFont="1" applyFill="1" applyBorder="1" applyAlignment="1">
      <alignment vertical="center"/>
    </xf>
    <xf numFmtId="41" fontId="20" fillId="0" borderId="29" xfId="48" applyNumberFormat="1" applyFont="1" applyFill="1" applyBorder="1" applyAlignment="1">
      <alignment horizontal="right" vertical="center" shrinkToFit="1"/>
    </xf>
    <xf numFmtId="41" fontId="20" fillId="0" borderId="84" xfId="48" applyNumberFormat="1" applyFont="1" applyFill="1" applyBorder="1" applyAlignment="1">
      <alignment horizontal="right" vertical="center"/>
    </xf>
    <xf numFmtId="41" fontId="20" fillId="0" borderId="22" xfId="0" applyNumberFormat="1" applyFont="1" applyFill="1" applyBorder="1" applyAlignment="1">
      <alignment vertical="center"/>
    </xf>
    <xf numFmtId="179" fontId="20" fillId="0" borderId="0" xfId="48" applyNumberFormat="1" applyFont="1" applyFill="1" applyBorder="1" applyAlignment="1">
      <alignment vertical="center"/>
    </xf>
    <xf numFmtId="179" fontId="20" fillId="0" borderId="32" xfId="48" applyNumberFormat="1" applyFont="1" applyFill="1" applyBorder="1" applyAlignment="1">
      <alignment vertical="center"/>
    </xf>
    <xf numFmtId="179" fontId="20" fillId="0" borderId="83" xfId="48" applyNumberFormat="1" applyFont="1" applyFill="1" applyBorder="1" applyAlignment="1">
      <alignment vertical="center"/>
    </xf>
    <xf numFmtId="179" fontId="20" fillId="0" borderId="36" xfId="48" applyNumberFormat="1" applyFont="1" applyFill="1" applyBorder="1" applyAlignment="1">
      <alignment vertical="center"/>
    </xf>
    <xf numFmtId="179" fontId="20" fillId="0" borderId="59" xfId="48" applyNumberFormat="1" applyFont="1" applyFill="1" applyBorder="1" applyAlignment="1">
      <alignment vertical="center"/>
    </xf>
    <xf numFmtId="41" fontId="20" fillId="0" borderId="51" xfId="48" applyNumberFormat="1" applyFont="1" applyFill="1" applyBorder="1" applyAlignment="1">
      <alignment vertical="center"/>
    </xf>
    <xf numFmtId="179" fontId="20" fillId="0" borderId="78" xfId="48" applyNumberFormat="1" applyFont="1" applyFill="1" applyBorder="1" applyAlignment="1">
      <alignment vertical="center"/>
    </xf>
    <xf numFmtId="179" fontId="20" fillId="0" borderId="30" xfId="48" applyNumberFormat="1" applyFont="1" applyFill="1" applyBorder="1" applyAlignment="1">
      <alignment vertical="center"/>
    </xf>
    <xf numFmtId="41" fontId="20" fillId="0" borderId="50" xfId="48" applyNumberFormat="1" applyFont="1" applyFill="1" applyBorder="1" applyAlignment="1">
      <alignment vertical="center"/>
    </xf>
    <xf numFmtId="38" fontId="20" fillId="0" borderId="0" xfId="48" applyFont="1" applyFill="1" applyBorder="1" applyAlignment="1">
      <alignment vertical="center"/>
    </xf>
    <xf numFmtId="0" fontId="43" fillId="24" borderId="0" xfId="0" applyFont="1" applyFill="1"/>
    <xf numFmtId="38" fontId="43" fillId="24" borderId="0" xfId="34" applyFont="1" applyFill="1"/>
    <xf numFmtId="0" fontId="44" fillId="24" borderId="0" xfId="0" applyFont="1" applyFill="1"/>
    <xf numFmtId="41" fontId="43" fillId="24" borderId="0" xfId="36" applyNumberFormat="1" applyFont="1" applyFill="1"/>
    <xf numFmtId="3" fontId="43" fillId="24" borderId="0" xfId="36" applyNumberFormat="1" applyFont="1" applyFill="1"/>
    <xf numFmtId="0" fontId="43" fillId="0" borderId="0" xfId="0" applyFont="1" applyAlignment="1">
      <alignment vertical="center"/>
    </xf>
    <xf numFmtId="0" fontId="43" fillId="24" borderId="0" xfId="36" applyFont="1" applyFill="1" applyAlignment="1">
      <alignment vertical="center" textRotation="255"/>
    </xf>
    <xf numFmtId="0" fontId="43" fillId="0" borderId="25" xfId="0" applyFont="1" applyBorder="1" applyAlignment="1">
      <alignment horizontal="distributed" vertical="center"/>
    </xf>
    <xf numFmtId="0" fontId="43" fillId="0" borderId="0" xfId="0" applyFont="1" applyAlignment="1">
      <alignment horizontal="distributed" vertical="center"/>
    </xf>
    <xf numFmtId="0" fontId="43" fillId="0" borderId="26" xfId="0" applyFont="1" applyBorder="1" applyAlignment="1">
      <alignment horizontal="distributed" vertical="center"/>
    </xf>
    <xf numFmtId="0" fontId="43" fillId="0" borderId="29" xfId="0" applyFont="1" applyBorder="1" applyAlignment="1">
      <alignment horizontal="distributed" vertical="center"/>
    </xf>
    <xf numFmtId="0" fontId="43" fillId="0" borderId="27" xfId="0" applyFont="1" applyBorder="1" applyAlignment="1">
      <alignment horizontal="distributed" vertical="center"/>
    </xf>
    <xf numFmtId="0" fontId="43" fillId="24" borderId="0" xfId="36" applyFont="1" applyFill="1" applyAlignment="1">
      <alignment horizontal="distributed" vertical="center"/>
    </xf>
    <xf numFmtId="38" fontId="43" fillId="0" borderId="0" xfId="48" applyFont="1" applyFill="1" applyAlignment="1">
      <alignment vertical="center"/>
    </xf>
    <xf numFmtId="38" fontId="43" fillId="0" borderId="28" xfId="48" applyFont="1" applyFill="1" applyBorder="1" applyAlignment="1">
      <alignment horizontal="center" vertical="center"/>
    </xf>
    <xf numFmtId="41" fontId="43" fillId="0" borderId="20" xfId="0" applyNumberFormat="1" applyFont="1" applyBorder="1" applyAlignment="1">
      <alignment vertical="center"/>
    </xf>
    <xf numFmtId="41" fontId="43" fillId="0" borderId="19" xfId="0" applyNumberFormat="1" applyFont="1" applyBorder="1" applyAlignment="1">
      <alignment vertical="center"/>
    </xf>
    <xf numFmtId="41" fontId="43" fillId="0" borderId="21" xfId="0" applyNumberFormat="1" applyFont="1" applyBorder="1" applyAlignment="1">
      <alignment vertical="center"/>
    </xf>
    <xf numFmtId="41" fontId="43" fillId="0" borderId="19" xfId="48" applyNumberFormat="1" applyFont="1" applyFill="1" applyBorder="1" applyAlignment="1">
      <alignment horizontal="right" vertical="center"/>
    </xf>
    <xf numFmtId="41" fontId="43" fillId="0" borderId="29" xfId="48" applyNumberFormat="1" applyFont="1" applyFill="1" applyBorder="1" applyAlignment="1">
      <alignment horizontal="right" vertical="center"/>
    </xf>
    <xf numFmtId="41" fontId="43" fillId="0" borderId="22" xfId="0" applyNumberFormat="1" applyFont="1" applyBorder="1" applyAlignment="1">
      <alignment vertical="center"/>
    </xf>
    <xf numFmtId="41" fontId="43" fillId="24" borderId="0" xfId="0" applyNumberFormat="1" applyFont="1" applyFill="1" applyBorder="1" applyAlignment="1">
      <alignment vertical="center"/>
    </xf>
    <xf numFmtId="0" fontId="43" fillId="0" borderId="0" xfId="0" applyFont="1"/>
    <xf numFmtId="38" fontId="43" fillId="0" borderId="18" xfId="48" applyFont="1" applyFill="1" applyBorder="1" applyAlignment="1">
      <alignment horizontal="center" vertical="center"/>
    </xf>
    <xf numFmtId="0" fontId="44" fillId="0" borderId="0" xfId="0" applyFont="1"/>
    <xf numFmtId="41" fontId="43" fillId="0" borderId="21" xfId="0" applyNumberFormat="1" applyFont="1" applyBorder="1" applyAlignment="1">
      <alignment horizontal="right" vertical="center"/>
    </xf>
    <xf numFmtId="41" fontId="44" fillId="24" borderId="0" xfId="36" applyNumberFormat="1" applyFont="1" applyFill="1"/>
    <xf numFmtId="38" fontId="49" fillId="0" borderId="18" xfId="48" applyFont="1" applyFill="1" applyBorder="1" applyAlignment="1">
      <alignment horizontal="center" vertical="center"/>
    </xf>
    <xf numFmtId="41" fontId="49" fillId="0" borderId="20" xfId="0" applyNumberFormat="1" applyFont="1" applyBorder="1" applyAlignment="1">
      <alignment vertical="center"/>
    </xf>
    <xf numFmtId="41" fontId="49" fillId="0" borderId="19" xfId="0" applyNumberFormat="1" applyFont="1" applyBorder="1" applyAlignment="1">
      <alignment vertical="center"/>
    </xf>
    <xf numFmtId="41" fontId="49" fillId="0" borderId="21" xfId="0" applyNumberFormat="1" applyFont="1" applyBorder="1" applyAlignment="1">
      <alignment vertical="center"/>
    </xf>
    <xf numFmtId="41" fontId="49" fillId="0" borderId="19" xfId="0" applyNumberFormat="1" applyFont="1" applyBorder="1" applyAlignment="1">
      <alignment horizontal="right" vertical="center"/>
    </xf>
    <xf numFmtId="41" fontId="49" fillId="0" borderId="21" xfId="0" applyNumberFormat="1" applyFont="1" applyBorder="1" applyAlignment="1">
      <alignment horizontal="right" vertical="center"/>
    </xf>
    <xf numFmtId="41" fontId="49" fillId="0" borderId="22" xfId="0" applyNumberFormat="1" applyFont="1" applyBorder="1" applyAlignment="1">
      <alignment vertical="center"/>
    </xf>
    <xf numFmtId="176" fontId="43" fillId="0" borderId="20" xfId="0" applyNumberFormat="1" applyFont="1" applyBorder="1" applyAlignment="1">
      <alignment vertical="center"/>
    </xf>
    <xf numFmtId="176" fontId="43" fillId="0" borderId="19" xfId="0" applyNumberFormat="1" applyFont="1" applyBorder="1" applyAlignment="1">
      <alignment vertical="center"/>
    </xf>
    <xf numFmtId="176" fontId="43" fillId="0" borderId="21" xfId="0" applyNumberFormat="1" applyFont="1" applyBorder="1" applyAlignment="1">
      <alignment vertical="center"/>
    </xf>
    <xf numFmtId="176" fontId="43" fillId="0" borderId="19" xfId="48" applyNumberFormat="1" applyFont="1" applyFill="1" applyBorder="1" applyAlignment="1">
      <alignment horizontal="right" vertical="center"/>
    </xf>
    <xf numFmtId="176" fontId="43" fillId="0" borderId="29" xfId="48" applyNumberFormat="1" applyFont="1" applyFill="1" applyBorder="1" applyAlignment="1">
      <alignment horizontal="right" vertical="center"/>
    </xf>
    <xf numFmtId="176" fontId="43" fillId="0" borderId="22" xfId="0" applyNumberFormat="1" applyFont="1" applyBorder="1" applyAlignment="1">
      <alignment vertical="center"/>
    </xf>
    <xf numFmtId="38" fontId="43" fillId="0" borderId="24" xfId="48" applyFont="1" applyFill="1" applyBorder="1" applyAlignment="1">
      <alignment horizontal="center" vertical="center"/>
    </xf>
    <xf numFmtId="176" fontId="43" fillId="0" borderId="25" xfId="0" applyNumberFormat="1" applyFont="1" applyBorder="1" applyAlignment="1">
      <alignment vertical="center"/>
    </xf>
    <xf numFmtId="176" fontId="43" fillId="0" borderId="0" xfId="0" applyNumberFormat="1" applyFont="1" applyAlignment="1">
      <alignment vertical="center"/>
    </xf>
    <xf numFmtId="176" fontId="43" fillId="0" borderId="26" xfId="0" applyNumberFormat="1" applyFont="1" applyBorder="1" applyAlignment="1">
      <alignment vertical="center"/>
    </xf>
    <xf numFmtId="38" fontId="49" fillId="0" borderId="47" xfId="48" applyFont="1" applyFill="1" applyBorder="1" applyAlignment="1">
      <alignment horizontal="center" vertical="center"/>
    </xf>
    <xf numFmtId="176" fontId="49" fillId="0" borderId="48" xfId="0" applyNumberFormat="1" applyFont="1" applyFill="1" applyBorder="1" applyAlignment="1">
      <alignment vertical="center"/>
    </xf>
    <xf numFmtId="176" fontId="49" fillId="0" borderId="35" xfId="0" applyNumberFormat="1" applyFont="1" applyBorder="1" applyAlignment="1">
      <alignment vertical="center"/>
    </xf>
    <xf numFmtId="176" fontId="49" fillId="0" borderId="49" xfId="0" applyNumberFormat="1" applyFont="1" applyBorder="1" applyAlignment="1">
      <alignment vertical="center"/>
    </xf>
    <xf numFmtId="176" fontId="49" fillId="0" borderId="38" xfId="0" applyNumberFormat="1" applyFont="1" applyBorder="1" applyAlignment="1">
      <alignment vertical="center"/>
    </xf>
    <xf numFmtId="41" fontId="43" fillId="24" borderId="0" xfId="0" applyNumberFormat="1" applyFont="1" applyFill="1" applyAlignment="1">
      <alignment horizontal="right" vertical="center"/>
    </xf>
    <xf numFmtId="0" fontId="43" fillId="24" borderId="0" xfId="36" applyFont="1" applyFill="1" applyAlignment="1">
      <alignment horizontal="right" vertical="center"/>
    </xf>
    <xf numFmtId="38" fontId="43" fillId="0" borderId="0" xfId="34" applyFont="1" applyFill="1"/>
    <xf numFmtId="41" fontId="43" fillId="0" borderId="0" xfId="36" applyNumberFormat="1" applyFont="1" applyFill="1"/>
    <xf numFmtId="3" fontId="43" fillId="0" borderId="0" xfId="36" applyNumberFormat="1" applyFont="1" applyFill="1"/>
    <xf numFmtId="0" fontId="43" fillId="0" borderId="0" xfId="36" applyFont="1" applyFill="1" applyAlignment="1">
      <alignment vertical="center" textRotation="255"/>
    </xf>
    <xf numFmtId="41" fontId="43" fillId="0" borderId="30" xfId="48" applyNumberFormat="1" applyFont="1" applyFill="1" applyBorder="1" applyAlignment="1">
      <alignment horizontal="right" vertical="center"/>
    </xf>
    <xf numFmtId="41" fontId="43" fillId="0" borderId="31" xfId="48" applyNumberFormat="1" applyFont="1" applyFill="1" applyBorder="1" applyAlignment="1">
      <alignment horizontal="right" vertical="center"/>
    </xf>
    <xf numFmtId="41" fontId="43" fillId="0" borderId="22" xfId="48" applyNumberFormat="1" applyFont="1" applyFill="1" applyBorder="1" applyAlignment="1">
      <alignment horizontal="right" vertical="center"/>
    </xf>
    <xf numFmtId="41" fontId="43" fillId="0" borderId="0" xfId="0" applyNumberFormat="1" applyFont="1" applyFill="1" applyBorder="1" applyAlignment="1">
      <alignment vertical="center"/>
    </xf>
    <xf numFmtId="41" fontId="44" fillId="0" borderId="0" xfId="36" applyNumberFormat="1" applyFont="1" applyFill="1"/>
    <xf numFmtId="38" fontId="49" fillId="0" borderId="34" xfId="48" applyFont="1" applyFill="1" applyBorder="1" applyAlignment="1">
      <alignment horizontal="center" vertical="center"/>
    </xf>
    <xf numFmtId="176" fontId="49" fillId="0" borderId="36" xfId="0" applyNumberFormat="1" applyFont="1" applyFill="1" applyBorder="1" applyAlignment="1">
      <alignment vertical="center"/>
    </xf>
    <xf numFmtId="176" fontId="49" fillId="0" borderId="58" xfId="0" applyNumberFormat="1" applyFont="1" applyFill="1" applyBorder="1" applyAlignment="1">
      <alignment vertical="center"/>
    </xf>
    <xf numFmtId="176" fontId="49" fillId="0" borderId="37" xfId="0" applyNumberFormat="1" applyFont="1" applyFill="1" applyBorder="1" applyAlignment="1">
      <alignment vertical="center"/>
    </xf>
    <xf numFmtId="0" fontId="43" fillId="0" borderId="12" xfId="0" applyFont="1" applyFill="1" applyBorder="1"/>
    <xf numFmtId="41" fontId="43" fillId="0" borderId="0" xfId="0" applyNumberFormat="1" applyFont="1" applyFill="1" applyAlignment="1">
      <alignment horizontal="right" vertical="center"/>
    </xf>
    <xf numFmtId="0" fontId="43" fillId="0" borderId="0" xfId="36" applyFont="1" applyFill="1" applyAlignment="1">
      <alignment horizontal="right" vertical="center"/>
    </xf>
    <xf numFmtId="0" fontId="20" fillId="24" borderId="0" xfId="0" applyFont="1" applyFill="1" applyAlignment="1">
      <alignment horizontal="center"/>
    </xf>
    <xf numFmtId="0" fontId="20" fillId="24" borderId="0" xfId="0" applyFont="1" applyFill="1"/>
    <xf numFmtId="0" fontId="21" fillId="24" borderId="0" xfId="0" applyFont="1" applyFill="1"/>
    <xf numFmtId="0" fontId="21" fillId="24" borderId="0" xfId="0" applyFont="1" applyFill="1" applyAlignment="1">
      <alignment vertical="center"/>
    </xf>
    <xf numFmtId="0" fontId="20" fillId="24" borderId="11" xfId="0" applyFont="1" applyFill="1" applyBorder="1" applyAlignment="1">
      <alignment horizontal="center" vertical="center"/>
    </xf>
    <xf numFmtId="0" fontId="20" fillId="24" borderId="12" xfId="0" applyFont="1" applyFill="1" applyBorder="1" applyAlignment="1">
      <alignment horizontal="center" vertical="center"/>
    </xf>
    <xf numFmtId="0" fontId="24" fillId="24" borderId="12" xfId="0" applyFont="1" applyFill="1" applyBorder="1" applyAlignment="1">
      <alignment horizontal="center" vertical="center"/>
    </xf>
    <xf numFmtId="0" fontId="20" fillId="24" borderId="13" xfId="0" applyFont="1" applyFill="1" applyBorder="1" applyAlignment="1">
      <alignment horizontal="center" vertical="center"/>
    </xf>
    <xf numFmtId="0" fontId="20" fillId="24" borderId="14" xfId="0" applyFont="1" applyFill="1" applyBorder="1" applyAlignment="1">
      <alignment horizontal="center" vertical="center"/>
    </xf>
    <xf numFmtId="0" fontId="20" fillId="24" borderId="15" xfId="0" applyFont="1" applyFill="1" applyBorder="1" applyAlignment="1">
      <alignment horizontal="center" vertical="center"/>
    </xf>
    <xf numFmtId="176" fontId="20" fillId="24" borderId="18" xfId="0" applyNumberFormat="1" applyFont="1" applyFill="1" applyBorder="1" applyAlignment="1">
      <alignment vertical="center"/>
    </xf>
    <xf numFmtId="176" fontId="20" fillId="24" borderId="19" xfId="0" applyNumberFormat="1" applyFont="1" applyFill="1" applyBorder="1" applyAlignment="1">
      <alignment vertical="center"/>
    </xf>
    <xf numFmtId="176" fontId="24" fillId="24" borderId="19" xfId="0" applyNumberFormat="1" applyFont="1" applyFill="1" applyBorder="1" applyAlignment="1">
      <alignment vertical="center"/>
    </xf>
    <xf numFmtId="176" fontId="20" fillId="24" borderId="20" xfId="0" applyNumberFormat="1" applyFont="1" applyFill="1" applyBorder="1" applyAlignment="1">
      <alignment vertical="center"/>
    </xf>
    <xf numFmtId="176" fontId="20" fillId="24" borderId="21" xfId="0" applyNumberFormat="1" applyFont="1" applyFill="1" applyBorder="1" applyAlignment="1">
      <alignment vertical="center"/>
    </xf>
    <xf numFmtId="176" fontId="20" fillId="24" borderId="22" xfId="0" applyNumberFormat="1" applyFont="1" applyFill="1" applyBorder="1" applyAlignment="1">
      <alignment vertical="center"/>
    </xf>
    <xf numFmtId="176" fontId="20" fillId="24" borderId="24" xfId="0" applyNumberFormat="1" applyFont="1" applyFill="1" applyBorder="1" applyAlignment="1">
      <alignment vertical="center"/>
    </xf>
    <xf numFmtId="176" fontId="20" fillId="24" borderId="0" xfId="0" applyNumberFormat="1" applyFont="1" applyFill="1" applyAlignment="1">
      <alignment vertical="center"/>
    </xf>
    <xf numFmtId="176" fontId="24" fillId="24" borderId="0" xfId="0" applyNumberFormat="1" applyFont="1" applyFill="1" applyAlignment="1">
      <alignment vertical="center"/>
    </xf>
    <xf numFmtId="176" fontId="20" fillId="24" borderId="25" xfId="0" applyNumberFormat="1" applyFont="1" applyFill="1" applyBorder="1" applyAlignment="1">
      <alignment vertical="center"/>
    </xf>
    <xf numFmtId="176" fontId="20" fillId="24" borderId="26" xfId="0" applyNumberFormat="1" applyFont="1" applyFill="1" applyBorder="1" applyAlignment="1">
      <alignment vertical="center"/>
    </xf>
    <xf numFmtId="176" fontId="20" fillId="24" borderId="27" xfId="0" applyNumberFormat="1" applyFont="1" applyFill="1" applyBorder="1" applyAlignment="1">
      <alignment vertical="center"/>
    </xf>
    <xf numFmtId="38" fontId="20" fillId="24" borderId="0" xfId="48" applyFont="1" applyFill="1" applyAlignment="1">
      <alignment horizontal="right" vertical="center"/>
    </xf>
    <xf numFmtId="176" fontId="20" fillId="24" borderId="28" xfId="0" applyNumberFormat="1" applyFont="1" applyFill="1" applyBorder="1" applyAlignment="1">
      <alignment vertical="center"/>
    </xf>
    <xf numFmtId="176" fontId="20" fillId="24" borderId="29" xfId="0" applyNumberFormat="1" applyFont="1" applyFill="1" applyBorder="1" applyAlignment="1">
      <alignment vertical="center"/>
    </xf>
    <xf numFmtId="176" fontId="24" fillId="24" borderId="29" xfId="0" applyNumberFormat="1" applyFont="1" applyFill="1" applyBorder="1" applyAlignment="1">
      <alignment vertical="center"/>
    </xf>
    <xf numFmtId="176" fontId="20" fillId="24" borderId="30" xfId="0" applyNumberFormat="1" applyFont="1" applyFill="1" applyBorder="1" applyAlignment="1">
      <alignment vertical="center"/>
    </xf>
    <xf numFmtId="176" fontId="20" fillId="24" borderId="31" xfId="0" applyNumberFormat="1" applyFont="1" applyFill="1" applyBorder="1" applyAlignment="1">
      <alignment vertical="center"/>
    </xf>
    <xf numFmtId="176" fontId="20" fillId="24" borderId="32" xfId="0" applyNumberFormat="1" applyFont="1" applyFill="1" applyBorder="1" applyAlignment="1">
      <alignment vertical="center"/>
    </xf>
    <xf numFmtId="38" fontId="21" fillId="24" borderId="0" xfId="48" applyFont="1" applyFill="1" applyAlignment="1">
      <alignment vertical="center"/>
    </xf>
    <xf numFmtId="176" fontId="32" fillId="24" borderId="34" xfId="0" applyNumberFormat="1" applyFont="1" applyFill="1" applyBorder="1" applyAlignment="1">
      <alignment vertical="center"/>
    </xf>
    <xf numFmtId="176" fontId="32" fillId="24" borderId="58" xfId="0" applyNumberFormat="1" applyFont="1" applyFill="1" applyBorder="1" applyAlignment="1">
      <alignment vertical="center"/>
    </xf>
    <xf numFmtId="176" fontId="24" fillId="24" borderId="58" xfId="0" applyNumberFormat="1" applyFont="1" applyFill="1" applyBorder="1" applyAlignment="1">
      <alignment vertical="center"/>
    </xf>
    <xf numFmtId="176" fontId="32" fillId="24" borderId="36" xfId="0" applyNumberFormat="1" applyFont="1" applyFill="1" applyBorder="1" applyAlignment="1">
      <alignment vertical="center"/>
    </xf>
    <xf numFmtId="176" fontId="32" fillId="24" borderId="37" xfId="0" applyNumberFormat="1" applyFont="1" applyFill="1" applyBorder="1" applyAlignment="1">
      <alignment vertical="center"/>
    </xf>
    <xf numFmtId="176" fontId="32" fillId="24" borderId="59" xfId="0" applyNumberFormat="1" applyFont="1" applyFill="1" applyBorder="1" applyAlignment="1">
      <alignment vertical="center"/>
    </xf>
    <xf numFmtId="176" fontId="20" fillId="24" borderId="29" xfId="0" applyNumberFormat="1" applyFont="1" applyFill="1" applyBorder="1" applyAlignment="1">
      <alignment horizontal="right" vertical="center"/>
    </xf>
    <xf numFmtId="176" fontId="32" fillId="24" borderId="58" xfId="0" applyNumberFormat="1" applyFont="1" applyFill="1" applyBorder="1" applyAlignment="1">
      <alignment horizontal="right" vertical="center"/>
    </xf>
    <xf numFmtId="38" fontId="20" fillId="24" borderId="0" xfId="48" applyFont="1" applyFill="1" applyBorder="1" applyAlignment="1">
      <alignment vertical="center"/>
    </xf>
    <xf numFmtId="38" fontId="20" fillId="24" borderId="0" xfId="34" applyFont="1" applyFill="1"/>
    <xf numFmtId="0" fontId="20" fillId="24" borderId="0" xfId="36" applyFont="1" applyFill="1" applyAlignment="1">
      <alignment horizontal="distributed" vertical="center"/>
    </xf>
    <xf numFmtId="38" fontId="20" fillId="24" borderId="28" xfId="48" applyFont="1" applyFill="1" applyBorder="1" applyAlignment="1">
      <alignment horizontal="center" vertical="center"/>
    </xf>
    <xf numFmtId="41" fontId="20" fillId="24" borderId="20" xfId="48" applyNumberFormat="1" applyFont="1" applyFill="1" applyBorder="1" applyAlignment="1">
      <alignment vertical="center" shrinkToFit="1"/>
    </xf>
    <xf numFmtId="41" fontId="20" fillId="24" borderId="19" xfId="48" applyNumberFormat="1" applyFont="1" applyFill="1" applyBorder="1" applyAlignment="1">
      <alignment vertical="center" shrinkToFit="1"/>
    </xf>
    <xf numFmtId="41" fontId="20" fillId="24" borderId="21" xfId="48" applyNumberFormat="1" applyFont="1" applyFill="1" applyBorder="1" applyAlignment="1">
      <alignment vertical="center" shrinkToFit="1"/>
    </xf>
    <xf numFmtId="41" fontId="20" fillId="24" borderId="30" xfId="48" applyNumberFormat="1" applyFont="1" applyFill="1" applyBorder="1" applyAlignment="1">
      <alignment vertical="center" shrinkToFit="1"/>
    </xf>
    <xf numFmtId="41" fontId="20" fillId="24" borderId="22" xfId="48" applyNumberFormat="1" applyFont="1" applyFill="1" applyBorder="1" applyAlignment="1">
      <alignment vertical="center" shrinkToFit="1"/>
    </xf>
    <xf numFmtId="38" fontId="20" fillId="24" borderId="18" xfId="48" applyFont="1" applyFill="1" applyBorder="1" applyAlignment="1">
      <alignment horizontal="center" vertical="center"/>
    </xf>
    <xf numFmtId="41" fontId="20" fillId="24" borderId="29" xfId="48" applyNumberFormat="1" applyFont="1" applyFill="1" applyBorder="1" applyAlignment="1">
      <alignment vertical="center" shrinkToFit="1"/>
    </xf>
    <xf numFmtId="38" fontId="20" fillId="24" borderId="56" xfId="48" applyFont="1" applyFill="1" applyBorder="1" applyAlignment="1">
      <alignment horizontal="center" vertical="center"/>
    </xf>
    <xf numFmtId="41" fontId="20" fillId="24" borderId="20" xfId="48" applyNumberFormat="1" applyFont="1" applyFill="1" applyBorder="1" applyAlignment="1">
      <alignment horizontal="right" vertical="center" shrinkToFit="1"/>
    </xf>
    <xf numFmtId="41" fontId="20" fillId="24" borderId="19" xfId="48" applyNumberFormat="1" applyFont="1" applyFill="1" applyBorder="1" applyAlignment="1">
      <alignment horizontal="right" vertical="center" shrinkToFit="1"/>
    </xf>
    <xf numFmtId="41" fontId="20" fillId="24" borderId="21" xfId="48" applyNumberFormat="1" applyFont="1" applyFill="1" applyBorder="1" applyAlignment="1">
      <alignment horizontal="right" vertical="center" shrinkToFit="1"/>
    </xf>
    <xf numFmtId="41" fontId="20" fillId="24" borderId="29" xfId="48" applyNumberFormat="1" applyFont="1" applyFill="1" applyBorder="1" applyAlignment="1">
      <alignment horizontal="right" vertical="center" shrinkToFit="1"/>
    </xf>
    <xf numFmtId="41" fontId="20" fillId="24" borderId="22" xfId="48" applyNumberFormat="1" applyFont="1" applyFill="1" applyBorder="1" applyAlignment="1">
      <alignment horizontal="right" vertical="center" shrinkToFit="1"/>
    </xf>
    <xf numFmtId="38" fontId="20" fillId="24" borderId="0" xfId="48" applyFont="1" applyFill="1" applyAlignment="1">
      <alignment horizontal="right"/>
    </xf>
    <xf numFmtId="38" fontId="20" fillId="24" borderId="24" xfId="48" applyFont="1" applyFill="1" applyBorder="1" applyAlignment="1">
      <alignment horizontal="center" vertical="center"/>
    </xf>
    <xf numFmtId="41" fontId="20" fillId="24" borderId="44" xfId="48" applyNumberFormat="1" applyFont="1" applyFill="1" applyBorder="1" applyAlignment="1">
      <alignment horizontal="right" vertical="center" shrinkToFit="1"/>
    </xf>
    <xf numFmtId="41" fontId="20" fillId="24" borderId="45" xfId="48" applyNumberFormat="1" applyFont="1" applyFill="1" applyBorder="1" applyAlignment="1">
      <alignment horizontal="right" vertical="center" shrinkToFit="1"/>
    </xf>
    <xf numFmtId="41" fontId="20" fillId="24" borderId="64" xfId="48" applyNumberFormat="1" applyFont="1" applyFill="1" applyBorder="1" applyAlignment="1">
      <alignment horizontal="right" vertical="center" shrinkToFit="1"/>
    </xf>
    <xf numFmtId="41" fontId="20" fillId="24" borderId="45" xfId="48" applyNumberFormat="1" applyFont="1" applyFill="1" applyBorder="1" applyAlignment="1">
      <alignment vertical="center" shrinkToFit="1"/>
    </xf>
    <xf numFmtId="41" fontId="20" fillId="24" borderId="25" xfId="48" applyNumberFormat="1" applyFont="1" applyFill="1" applyBorder="1" applyAlignment="1">
      <alignment vertical="center" shrinkToFit="1"/>
    </xf>
    <xf numFmtId="41" fontId="20" fillId="24" borderId="44" xfId="48" applyNumberFormat="1" applyFont="1" applyFill="1" applyBorder="1" applyAlignment="1">
      <alignment vertical="center" shrinkToFit="1"/>
    </xf>
    <xf numFmtId="41" fontId="20" fillId="24" borderId="72" xfId="48" applyNumberFormat="1" applyFont="1" applyFill="1" applyBorder="1" applyAlignment="1">
      <alignment horizontal="right" vertical="center" shrinkToFit="1"/>
    </xf>
    <xf numFmtId="38" fontId="20" fillId="24" borderId="47" xfId="48" applyFont="1" applyFill="1" applyBorder="1" applyAlignment="1">
      <alignment horizontal="center" vertical="center"/>
    </xf>
    <xf numFmtId="41" fontId="20" fillId="24" borderId="36" xfId="48" applyNumberFormat="1" applyFont="1" applyFill="1" applyBorder="1" applyAlignment="1">
      <alignment horizontal="right" vertical="center" shrinkToFit="1"/>
    </xf>
    <xf numFmtId="41" fontId="20" fillId="24" borderId="58" xfId="48" applyNumberFormat="1" applyFont="1" applyFill="1" applyBorder="1" applyAlignment="1">
      <alignment horizontal="right" vertical="center" shrinkToFit="1"/>
    </xf>
    <xf numFmtId="41" fontId="20" fillId="24" borderId="37" xfId="48" applyNumberFormat="1" applyFont="1" applyFill="1" applyBorder="1" applyAlignment="1">
      <alignment horizontal="right" vertical="center" shrinkToFit="1"/>
    </xf>
    <xf numFmtId="41" fontId="20" fillId="24" borderId="58" xfId="48" applyNumberFormat="1" applyFont="1" applyFill="1" applyBorder="1" applyAlignment="1">
      <alignment vertical="center" shrinkToFit="1"/>
    </xf>
    <xf numFmtId="41" fontId="20" fillId="24" borderId="36" xfId="48" applyNumberFormat="1" applyFont="1" applyFill="1" applyBorder="1" applyAlignment="1">
      <alignment vertical="center" shrinkToFit="1"/>
    </xf>
    <xf numFmtId="41" fontId="20" fillId="24" borderId="37" xfId="48" applyNumberFormat="1" applyFont="1" applyFill="1" applyBorder="1" applyAlignment="1">
      <alignment vertical="center" shrinkToFit="1"/>
    </xf>
    <xf numFmtId="41" fontId="20" fillId="24" borderId="59" xfId="48" applyNumberFormat="1" applyFont="1" applyFill="1" applyBorder="1" applyAlignment="1">
      <alignment horizontal="right" vertical="center" shrinkToFit="1"/>
    </xf>
    <xf numFmtId="41" fontId="20" fillId="0" borderId="25" xfId="0" applyNumberFormat="1" applyFont="1" applyBorder="1" applyAlignment="1">
      <alignment vertical="center"/>
    </xf>
    <xf numFmtId="41" fontId="20" fillId="0" borderId="26" xfId="0" applyNumberFormat="1" applyFont="1" applyBorder="1" applyAlignment="1">
      <alignment vertical="center"/>
    </xf>
    <xf numFmtId="41" fontId="20" fillId="0" borderId="0" xfId="0" applyNumberFormat="1" applyFont="1" applyAlignment="1">
      <alignment vertical="center" textRotation="255"/>
    </xf>
    <xf numFmtId="0" fontId="20" fillId="0" borderId="45" xfId="0" applyFont="1" applyBorder="1" applyAlignment="1">
      <alignment horizontal="distributed" vertical="center"/>
    </xf>
    <xf numFmtId="0" fontId="20" fillId="0" borderId="29" xfId="0" applyFont="1" applyBorder="1" applyAlignment="1">
      <alignment horizontal="distributed" vertical="center"/>
    </xf>
    <xf numFmtId="41" fontId="20" fillId="0" borderId="0" xfId="0" applyNumberFormat="1" applyFont="1" applyAlignment="1">
      <alignment horizontal="distributed" vertical="center"/>
    </xf>
    <xf numFmtId="41" fontId="20" fillId="0" borderId="21" xfId="36" applyNumberFormat="1" applyFont="1" applyBorder="1" applyAlignment="1">
      <alignment horizontal="right" vertical="center"/>
    </xf>
    <xf numFmtId="41" fontId="20" fillId="0" borderId="22" xfId="0" applyNumberFormat="1" applyFont="1" applyBorder="1" applyAlignment="1">
      <alignment horizontal="right" vertical="center"/>
    </xf>
    <xf numFmtId="0" fontId="20" fillId="0" borderId="13" xfId="0" applyFont="1" applyBorder="1" applyAlignment="1">
      <alignment horizontal="center" vertical="center" wrapText="1"/>
    </xf>
    <xf numFmtId="0" fontId="20" fillId="0" borderId="93" xfId="0" applyFont="1" applyBorder="1" applyAlignment="1">
      <alignment horizontal="center" vertical="center" wrapText="1"/>
    </xf>
    <xf numFmtId="0" fontId="20" fillId="0" borderId="44" xfId="0" applyFont="1" applyBorder="1" applyAlignment="1">
      <alignment vertical="center" wrapText="1"/>
    </xf>
    <xf numFmtId="0" fontId="20" fillId="0" borderId="66" xfId="0" applyFont="1" applyBorder="1" applyAlignment="1">
      <alignment vertical="center" wrapText="1"/>
    </xf>
    <xf numFmtId="0" fontId="20" fillId="0" borderId="43" xfId="0" applyFont="1" applyBorder="1" applyAlignment="1">
      <alignment horizontal="center" vertical="center" wrapText="1"/>
    </xf>
    <xf numFmtId="41" fontId="20" fillId="0" borderId="18" xfId="0" applyNumberFormat="1" applyFont="1" applyBorder="1" applyAlignment="1">
      <alignment vertical="center" wrapText="1"/>
    </xf>
    <xf numFmtId="41" fontId="20" fillId="0" borderId="70" xfId="0" applyNumberFormat="1" applyFont="1" applyBorder="1" applyAlignment="1">
      <alignment vertical="center" wrapText="1"/>
    </xf>
    <xf numFmtId="41" fontId="20" fillId="0" borderId="20" xfId="0" applyNumberFormat="1" applyFont="1" applyBorder="1" applyAlignment="1">
      <alignment vertical="center" wrapText="1"/>
    </xf>
    <xf numFmtId="0" fontId="39" fillId="0" borderId="43" xfId="0" applyFont="1" applyBorder="1" applyAlignment="1">
      <alignment horizontal="center" vertical="center" wrapText="1"/>
    </xf>
    <xf numFmtId="0" fontId="20" fillId="0" borderId="16" xfId="0" applyFont="1" applyBorder="1"/>
    <xf numFmtId="0" fontId="20" fillId="0" borderId="0" xfId="48" applyNumberFormat="1" applyFont="1" applyFill="1" applyAlignment="1">
      <alignment horizontal="right"/>
    </xf>
    <xf numFmtId="0" fontId="39" fillId="0" borderId="46" xfId="0" applyFont="1" applyBorder="1" applyAlignment="1">
      <alignment horizontal="center" vertical="center" wrapText="1"/>
    </xf>
    <xf numFmtId="41" fontId="20" fillId="0" borderId="34" xfId="0" applyNumberFormat="1" applyFont="1" applyBorder="1" applyAlignment="1">
      <alignment vertical="center" wrapText="1"/>
    </xf>
    <xf numFmtId="41" fontId="20" fillId="0" borderId="36" xfId="0" applyNumberFormat="1" applyFont="1" applyBorder="1" applyAlignment="1">
      <alignment vertical="center" wrapText="1"/>
    </xf>
    <xf numFmtId="41" fontId="20" fillId="0" borderId="71" xfId="0" applyNumberFormat="1" applyFont="1" applyBorder="1" applyAlignment="1">
      <alignment vertical="center" wrapText="1"/>
    </xf>
    <xf numFmtId="0" fontId="32" fillId="0" borderId="0" xfId="0" applyFont="1"/>
    <xf numFmtId="0" fontId="20" fillId="0" borderId="76" xfId="0" applyFont="1" applyBorder="1" applyAlignment="1">
      <alignment vertical="center"/>
    </xf>
    <xf numFmtId="0" fontId="20" fillId="0" borderId="52" xfId="0" applyFont="1" applyBorder="1" applyAlignment="1">
      <alignment vertical="center"/>
    </xf>
    <xf numFmtId="0" fontId="20" fillId="0" borderId="0" xfId="0" applyFont="1" applyAlignment="1">
      <alignment horizontal="distributed" vertical="center"/>
    </xf>
    <xf numFmtId="0" fontId="20" fillId="0" borderId="0" xfId="0" applyFont="1" applyAlignment="1">
      <alignment horizontal="right" vertical="center"/>
    </xf>
    <xf numFmtId="0" fontId="20" fillId="0" borderId="78" xfId="0" applyFont="1" applyBorder="1" applyAlignment="1">
      <alignment horizontal="distributed" vertical="center"/>
    </xf>
    <xf numFmtId="0" fontId="20" fillId="0" borderId="27" xfId="0" applyFont="1" applyBorder="1" applyAlignment="1">
      <alignment horizontal="distributed" vertical="center"/>
    </xf>
    <xf numFmtId="41" fontId="20" fillId="0" borderId="78" xfId="0" applyNumberFormat="1" applyFont="1" applyBorder="1" applyAlignment="1">
      <alignment vertical="center"/>
    </xf>
    <xf numFmtId="0" fontId="20" fillId="0" borderId="54" xfId="36" applyFont="1" applyBorder="1" applyAlignment="1">
      <alignment horizontal="center" vertical="center"/>
    </xf>
    <xf numFmtId="176" fontId="20" fillId="0" borderId="79" xfId="0" applyNumberFormat="1" applyFont="1" applyBorder="1" applyAlignment="1">
      <alignment vertical="center"/>
    </xf>
    <xf numFmtId="0" fontId="0" fillId="0" borderId="0" xfId="0" applyFont="1" applyAlignment="1">
      <alignment vertical="center"/>
    </xf>
    <xf numFmtId="0" fontId="20" fillId="0" borderId="56" xfId="0" applyFont="1" applyBorder="1" applyAlignment="1">
      <alignment horizontal="center" vertical="center"/>
    </xf>
    <xf numFmtId="41" fontId="20" fillId="0" borderId="45" xfId="0" applyNumberFormat="1" applyFont="1" applyBorder="1" applyAlignment="1">
      <alignment vertical="center"/>
    </xf>
    <xf numFmtId="41" fontId="20" fillId="0" borderId="82" xfId="0" applyNumberFormat="1" applyFont="1" applyBorder="1" applyAlignment="1">
      <alignment vertical="center"/>
    </xf>
    <xf numFmtId="176" fontId="20" fillId="0" borderId="45" xfId="0" applyNumberFormat="1" applyFont="1" applyBorder="1" applyAlignment="1">
      <alignment vertical="center"/>
    </xf>
    <xf numFmtId="176" fontId="20" fillId="0" borderId="72" xfId="0" applyNumberFormat="1" applyFont="1" applyBorder="1" applyAlignment="1">
      <alignment vertical="center"/>
    </xf>
    <xf numFmtId="0" fontId="20" fillId="0" borderId="43" xfId="0" applyFont="1" applyBorder="1" applyAlignment="1">
      <alignment horizontal="center" vertical="center"/>
    </xf>
    <xf numFmtId="38" fontId="32" fillId="0" borderId="0" xfId="48" applyFont="1" applyFill="1" applyAlignment="1">
      <alignment vertical="center"/>
    </xf>
    <xf numFmtId="0" fontId="24" fillId="0" borderId="18" xfId="0" applyFont="1" applyBorder="1" applyAlignment="1">
      <alignment horizontal="center" vertical="center"/>
    </xf>
    <xf numFmtId="41" fontId="24" fillId="0" borderId="19" xfId="35" applyNumberFormat="1" applyFont="1" applyFill="1" applyBorder="1" applyAlignment="1">
      <alignment vertical="center"/>
    </xf>
    <xf numFmtId="41" fontId="24" fillId="0" borderId="78" xfId="0" applyNumberFormat="1" applyFont="1" applyBorder="1" applyAlignment="1">
      <alignment vertical="center"/>
    </xf>
    <xf numFmtId="176" fontId="24" fillId="0" borderId="22" xfId="0" applyNumberFormat="1" applyFont="1" applyBorder="1" applyAlignment="1">
      <alignment vertical="center"/>
    </xf>
    <xf numFmtId="0" fontId="24" fillId="0" borderId="34" xfId="0" applyFont="1" applyBorder="1" applyAlignment="1">
      <alignment horizontal="center" vertical="center"/>
    </xf>
    <xf numFmtId="41" fontId="24" fillId="0" borderId="36" xfId="0" applyNumberFormat="1" applyFont="1" applyBorder="1" applyAlignment="1">
      <alignment vertical="center"/>
    </xf>
    <xf numFmtId="41" fontId="24" fillId="0" borderId="58" xfId="35" applyNumberFormat="1" applyFont="1" applyFill="1" applyBorder="1" applyAlignment="1">
      <alignment vertical="center"/>
    </xf>
    <xf numFmtId="41" fontId="24" fillId="0" borderId="83" xfId="0" applyNumberFormat="1" applyFont="1" applyBorder="1" applyAlignment="1">
      <alignment vertical="center"/>
    </xf>
    <xf numFmtId="176" fontId="24" fillId="0" borderId="58" xfId="0" applyNumberFormat="1" applyFont="1" applyBorder="1" applyAlignment="1">
      <alignment vertical="center"/>
    </xf>
    <xf numFmtId="176" fontId="24" fillId="0" borderId="59" xfId="0" applyNumberFormat="1" applyFont="1" applyBorder="1" applyAlignment="1">
      <alignment vertical="center"/>
    </xf>
    <xf numFmtId="176" fontId="20" fillId="0" borderId="0" xfId="0" applyNumberFormat="1" applyFont="1" applyAlignment="1">
      <alignment vertical="center"/>
    </xf>
    <xf numFmtId="0" fontId="0" fillId="0" borderId="0" xfId="0" applyFont="1"/>
    <xf numFmtId="0" fontId="20" fillId="0" borderId="12" xfId="0" applyFont="1" applyBorder="1" applyAlignment="1">
      <alignment vertical="center"/>
    </xf>
    <xf numFmtId="0" fontId="20" fillId="0" borderId="14" xfId="0" applyFont="1" applyBorder="1" applyAlignment="1">
      <alignment horizontal="left" wrapText="1"/>
    </xf>
    <xf numFmtId="0" fontId="40" fillId="0" borderId="30" xfId="0" applyFont="1" applyBorder="1" applyAlignment="1">
      <alignment horizontal="left" vertical="center"/>
    </xf>
    <xf numFmtId="0" fontId="40" fillId="0" borderId="28" xfId="0" applyFont="1" applyBorder="1" applyAlignment="1">
      <alignment horizontal="left" vertical="center"/>
    </xf>
    <xf numFmtId="0" fontId="40" fillId="0" borderId="31" xfId="0" applyFont="1" applyBorder="1" applyAlignment="1">
      <alignment horizontal="left" vertical="center"/>
    </xf>
    <xf numFmtId="0" fontId="40" fillId="0" borderId="67" xfId="0" applyFont="1" applyBorder="1" applyAlignment="1">
      <alignment horizontal="left" vertical="center"/>
    </xf>
    <xf numFmtId="0" fontId="20" fillId="0" borderId="44" xfId="0" applyFont="1" applyBorder="1" applyAlignment="1">
      <alignment horizontal="right" vertical="top" wrapText="1"/>
    </xf>
    <xf numFmtId="0" fontId="20" fillId="0" borderId="45" xfId="0" applyFont="1" applyBorder="1" applyAlignment="1">
      <alignment horizontal="right" vertical="top" wrapText="1"/>
    </xf>
    <xf numFmtId="0" fontId="20" fillId="0" borderId="64" xfId="0" applyFont="1" applyBorder="1" applyAlignment="1">
      <alignment horizontal="right" vertical="top" wrapText="1"/>
    </xf>
    <xf numFmtId="0" fontId="20" fillId="0" borderId="45" xfId="0" applyFont="1" applyBorder="1" applyAlignment="1">
      <alignment horizontal="left" vertical="center" wrapText="1"/>
    </xf>
    <xf numFmtId="41" fontId="20" fillId="0" borderId="18" xfId="0" applyNumberFormat="1" applyFont="1" applyBorder="1" applyAlignment="1">
      <alignment vertical="center"/>
    </xf>
    <xf numFmtId="41" fontId="20" fillId="0" borderId="21" xfId="33" applyNumberFormat="1" applyFont="1" applyFill="1" applyBorder="1" applyAlignment="1">
      <alignment vertical="center"/>
    </xf>
    <xf numFmtId="0" fontId="20" fillId="0" borderId="18" xfId="0" applyFont="1" applyBorder="1" applyAlignment="1">
      <alignment horizontal="center" vertical="top" textRotation="255" wrapText="1"/>
    </xf>
    <xf numFmtId="0" fontId="20" fillId="0" borderId="30" xfId="0" applyFont="1" applyBorder="1" applyAlignment="1">
      <alignment horizontal="center" vertical="top" textRotation="255" wrapText="1"/>
    </xf>
    <xf numFmtId="0" fontId="20" fillId="0" borderId="57" xfId="0" applyFont="1" applyBorder="1" applyAlignment="1">
      <alignment horizontal="center" vertical="center"/>
    </xf>
    <xf numFmtId="0" fontId="20" fillId="0" borderId="36" xfId="0" applyFont="1" applyBorder="1" applyAlignment="1">
      <alignment horizontal="center" vertical="top" textRotation="255"/>
    </xf>
    <xf numFmtId="41" fontId="20" fillId="0" borderId="34" xfId="0" applyNumberFormat="1" applyFont="1" applyBorder="1" applyAlignment="1">
      <alignment vertical="center"/>
    </xf>
    <xf numFmtId="41" fontId="20" fillId="0" borderId="37" xfId="33" applyNumberFormat="1" applyFont="1" applyFill="1" applyBorder="1" applyAlignment="1">
      <alignment vertical="center"/>
    </xf>
    <xf numFmtId="41" fontId="20" fillId="0" borderId="71" xfId="0" applyNumberFormat="1" applyFont="1" applyBorder="1" applyAlignment="1">
      <alignment vertical="center"/>
    </xf>
    <xf numFmtId="41" fontId="20" fillId="0" borderId="56" xfId="0" applyNumberFormat="1" applyFont="1" applyBorder="1" applyAlignment="1">
      <alignment vertical="center"/>
    </xf>
    <xf numFmtId="41" fontId="20" fillId="0" borderId="28" xfId="0" applyNumberFormat="1" applyFont="1" applyBorder="1" applyAlignment="1">
      <alignment vertical="center"/>
    </xf>
    <xf numFmtId="41" fontId="20" fillId="0" borderId="31" xfId="33" applyNumberFormat="1" applyFont="1" applyFill="1" applyBorder="1" applyAlignment="1">
      <alignment vertical="center"/>
    </xf>
    <xf numFmtId="41" fontId="20" fillId="0" borderId="32" xfId="33" applyNumberFormat="1" applyFont="1" applyFill="1" applyBorder="1" applyAlignment="1">
      <alignment vertical="center"/>
    </xf>
    <xf numFmtId="0" fontId="24" fillId="24" borderId="0" xfId="0" applyFont="1" applyFill="1"/>
    <xf numFmtId="0" fontId="24" fillId="24" borderId="51" xfId="0" applyFont="1" applyFill="1" applyBorder="1" applyAlignment="1">
      <alignment horizontal="right" vertical="center"/>
    </xf>
    <xf numFmtId="0" fontId="20" fillId="24" borderId="60" xfId="0" applyFont="1" applyFill="1" applyBorder="1" applyAlignment="1">
      <alignment horizontal="right" vertical="center" shrinkToFit="1"/>
    </xf>
    <xf numFmtId="41" fontId="24" fillId="24" borderId="19" xfId="0" applyNumberFormat="1" applyFont="1" applyFill="1" applyBorder="1" applyAlignment="1">
      <alignment vertical="center"/>
    </xf>
    <xf numFmtId="41" fontId="20" fillId="24" borderId="61" xfId="0" applyNumberFormat="1" applyFont="1" applyFill="1" applyBorder="1" applyAlignment="1">
      <alignment vertical="center" shrinkToFit="1"/>
    </xf>
    <xf numFmtId="176" fontId="20" fillId="24" borderId="61" xfId="0" applyNumberFormat="1" applyFont="1" applyFill="1" applyBorder="1" applyAlignment="1">
      <alignment vertical="center"/>
    </xf>
    <xf numFmtId="41" fontId="20" fillId="24" borderId="61" xfId="0" applyNumberFormat="1" applyFont="1" applyFill="1" applyBorder="1" applyAlignment="1">
      <alignment vertical="center"/>
    </xf>
    <xf numFmtId="185" fontId="20" fillId="0" borderId="19" xfId="0" applyNumberFormat="1" applyFont="1" applyBorder="1" applyAlignment="1">
      <alignment vertical="center"/>
    </xf>
    <xf numFmtId="185" fontId="24" fillId="24" borderId="19" xfId="0" applyNumberFormat="1" applyFont="1" applyFill="1" applyBorder="1" applyAlignment="1">
      <alignment vertical="center"/>
    </xf>
    <xf numFmtId="41" fontId="24" fillId="24" borderId="19" xfId="0" applyNumberFormat="1" applyFont="1" applyFill="1" applyBorder="1" applyAlignment="1">
      <alignment horizontal="right" vertical="center"/>
    </xf>
    <xf numFmtId="176" fontId="20" fillId="0" borderId="19" xfId="0" applyNumberFormat="1" applyFont="1" applyBorder="1" applyAlignment="1">
      <alignment horizontal="right" vertical="center"/>
    </xf>
    <xf numFmtId="186" fontId="20" fillId="0" borderId="19" xfId="0" applyNumberFormat="1" applyFont="1" applyBorder="1" applyAlignment="1">
      <alignment vertical="center"/>
    </xf>
    <xf numFmtId="42" fontId="20" fillId="0" borderId="19" xfId="0" applyNumberFormat="1" applyFont="1" applyBorder="1" applyAlignment="1">
      <alignment horizontal="right" vertical="center"/>
    </xf>
    <xf numFmtId="181" fontId="20" fillId="0" borderId="19" xfId="0" applyNumberFormat="1" applyFont="1" applyBorder="1" applyAlignment="1">
      <alignment horizontal="right" vertical="center"/>
    </xf>
    <xf numFmtId="0" fontId="20" fillId="0" borderId="24" xfId="0" applyFont="1" applyBorder="1" applyAlignment="1">
      <alignment vertical="center"/>
    </xf>
    <xf numFmtId="181" fontId="20" fillId="24" borderId="61" xfId="0" applyNumberFormat="1" applyFont="1" applyFill="1" applyBorder="1" applyAlignment="1">
      <alignment horizontal="right" vertical="center"/>
    </xf>
    <xf numFmtId="176" fontId="24" fillId="24" borderId="19" xfId="0" applyNumberFormat="1" applyFont="1" applyFill="1" applyBorder="1" applyAlignment="1">
      <alignment horizontal="right" vertical="center"/>
    </xf>
    <xf numFmtId="0" fontId="20" fillId="0" borderId="46" xfId="0" applyFont="1" applyBorder="1" applyAlignment="1">
      <alignment horizontal="center" vertical="center"/>
    </xf>
    <xf numFmtId="0" fontId="20" fillId="0" borderId="47" xfId="0" applyFont="1" applyBorder="1" applyAlignment="1">
      <alignment vertical="center"/>
    </xf>
    <xf numFmtId="41" fontId="20" fillId="0" borderId="58" xfId="0" applyNumberFormat="1" applyFont="1" applyBorder="1" applyAlignment="1">
      <alignment vertical="center"/>
    </xf>
    <xf numFmtId="41" fontId="24" fillId="24" borderId="58" xfId="0" applyNumberFormat="1" applyFont="1" applyFill="1" applyBorder="1" applyAlignment="1">
      <alignment vertical="center"/>
    </xf>
    <xf numFmtId="41" fontId="20" fillId="24" borderId="62" xfId="0" applyNumberFormat="1" applyFont="1" applyFill="1" applyBorder="1" applyAlignment="1">
      <alignment vertical="center"/>
    </xf>
    <xf numFmtId="176" fontId="20" fillId="0" borderId="58" xfId="0" applyNumberFormat="1" applyFont="1" applyBorder="1" applyAlignment="1">
      <alignment vertical="center"/>
    </xf>
    <xf numFmtId="185" fontId="20" fillId="0" borderId="58" xfId="0" applyNumberFormat="1" applyFont="1" applyBorder="1" applyAlignment="1">
      <alignment vertical="center"/>
    </xf>
    <xf numFmtId="185" fontId="24" fillId="24" borderId="59" xfId="0" applyNumberFormat="1" applyFont="1" applyFill="1" applyBorder="1" applyAlignment="1">
      <alignment vertical="center"/>
    </xf>
    <xf numFmtId="176" fontId="20" fillId="24" borderId="62" xfId="0" applyNumberFormat="1" applyFont="1" applyFill="1" applyBorder="1" applyAlignment="1">
      <alignment vertical="center"/>
    </xf>
    <xf numFmtId="0" fontId="20" fillId="0" borderId="45" xfId="0" applyFont="1" applyBorder="1" applyAlignment="1">
      <alignment vertical="center"/>
    </xf>
    <xf numFmtId="0" fontId="32" fillId="0" borderId="45" xfId="0" applyFont="1" applyBorder="1" applyAlignment="1">
      <alignment vertical="center"/>
    </xf>
    <xf numFmtId="0" fontId="24" fillId="0" borderId="45" xfId="0" applyFont="1" applyBorder="1" applyAlignment="1">
      <alignment vertical="center"/>
    </xf>
    <xf numFmtId="0" fontId="20" fillId="24" borderId="45" xfId="0" applyFont="1" applyFill="1" applyBorder="1" applyAlignment="1">
      <alignment vertical="center"/>
    </xf>
    <xf numFmtId="0" fontId="21" fillId="0" borderId="45" xfId="0" applyFont="1" applyBorder="1"/>
    <xf numFmtId="0" fontId="40" fillId="0" borderId="0" xfId="0" applyFont="1"/>
    <xf numFmtId="0" fontId="40" fillId="0" borderId="0" xfId="0" applyFont="1" applyAlignment="1">
      <alignment vertical="center"/>
    </xf>
    <xf numFmtId="0" fontId="40" fillId="0" borderId="20" xfId="0" applyFont="1" applyBorder="1" applyAlignment="1">
      <alignment horizontal="distributed" vertical="center"/>
    </xf>
    <xf numFmtId="0" fontId="40" fillId="0" borderId="19" xfId="0" applyFont="1" applyBorder="1" applyAlignment="1">
      <alignment horizontal="distributed" vertical="center"/>
    </xf>
    <xf numFmtId="0" fontId="40" fillId="0" borderId="21" xfId="0" applyFont="1" applyBorder="1" applyAlignment="1">
      <alignment horizontal="distributed" vertical="center"/>
    </xf>
    <xf numFmtId="0" fontId="40" fillId="0" borderId="22" xfId="0" applyFont="1" applyBorder="1" applyAlignment="1">
      <alignment horizontal="distributed" vertical="center"/>
    </xf>
    <xf numFmtId="0" fontId="40" fillId="0" borderId="43" xfId="0" applyFont="1" applyFill="1" applyBorder="1" applyAlignment="1">
      <alignment horizontal="center" vertical="center"/>
    </xf>
    <xf numFmtId="41" fontId="40" fillId="0" borderId="30" xfId="0" applyNumberFormat="1" applyFont="1" applyFill="1" applyBorder="1" applyAlignment="1">
      <alignment horizontal="right"/>
    </xf>
    <xf numFmtId="41" fontId="40" fillId="0" borderId="20" xfId="33" applyNumberFormat="1" applyFont="1" applyFill="1" applyBorder="1" applyAlignment="1">
      <alignment horizontal="right"/>
    </xf>
    <xf numFmtId="41" fontId="40" fillId="0" borderId="19" xfId="33" applyNumberFormat="1" applyFont="1" applyFill="1" applyBorder="1" applyAlignment="1">
      <alignment horizontal="right"/>
    </xf>
    <xf numFmtId="41" fontId="40" fillId="0" borderId="21" xfId="33" applyNumberFormat="1" applyFont="1" applyFill="1" applyBorder="1" applyAlignment="1">
      <alignment horizontal="right"/>
    </xf>
    <xf numFmtId="41" fontId="40" fillId="0" borderId="22" xfId="33" applyNumberFormat="1" applyFont="1" applyFill="1" applyBorder="1" applyAlignment="1">
      <alignment horizontal="right"/>
    </xf>
    <xf numFmtId="38" fontId="40" fillId="0" borderId="0" xfId="0" applyNumberFormat="1" applyFont="1"/>
    <xf numFmtId="41" fontId="40" fillId="0" borderId="19" xfId="0" applyNumberFormat="1" applyFont="1" applyFill="1" applyBorder="1"/>
    <xf numFmtId="41" fontId="40" fillId="0" borderId="0" xfId="0" applyNumberFormat="1" applyFont="1" applyFill="1"/>
    <xf numFmtId="41" fontId="40" fillId="0" borderId="21" xfId="33" applyNumberFormat="1" applyFont="1" applyFill="1" applyBorder="1" applyAlignment="1">
      <alignment horizontal="right" vertical="center" shrinkToFit="1"/>
    </xf>
    <xf numFmtId="41" fontId="40" fillId="0" borderId="19" xfId="33" applyNumberFormat="1" applyFont="1" applyFill="1" applyBorder="1" applyAlignment="1">
      <alignment horizontal="right" vertical="center" shrinkToFit="1"/>
    </xf>
    <xf numFmtId="41" fontId="40" fillId="0" borderId="22" xfId="33" applyNumberFormat="1" applyFont="1" applyFill="1" applyBorder="1" applyAlignment="1">
      <alignment horizontal="right" vertical="center" shrinkToFit="1"/>
    </xf>
    <xf numFmtId="41" fontId="40" fillId="0" borderId="18" xfId="33" applyNumberFormat="1" applyFont="1" applyFill="1" applyBorder="1" applyAlignment="1">
      <alignment horizontal="right" shrinkToFit="1"/>
    </xf>
    <xf numFmtId="0" fontId="40" fillId="0" borderId="43" xfId="0" applyFont="1" applyFill="1" applyBorder="1" applyAlignment="1">
      <alignment horizontal="center" vertical="center" wrapText="1"/>
    </xf>
    <xf numFmtId="0" fontId="40" fillId="0" borderId="46" xfId="0" applyFont="1" applyFill="1" applyBorder="1" applyAlignment="1">
      <alignment horizontal="center" vertical="center" wrapText="1"/>
    </xf>
    <xf numFmtId="41" fontId="40" fillId="0" borderId="36" xfId="0" applyNumberFormat="1" applyFont="1" applyFill="1" applyBorder="1" applyAlignment="1">
      <alignment horizontal="right"/>
    </xf>
    <xf numFmtId="41" fontId="40" fillId="0" borderId="58" xfId="33" applyNumberFormat="1" applyFont="1" applyFill="1" applyBorder="1" applyAlignment="1">
      <alignment horizontal="right"/>
    </xf>
    <xf numFmtId="41" fontId="40" fillId="0" borderId="37" xfId="33" applyNumberFormat="1" applyFont="1" applyFill="1" applyBorder="1" applyAlignment="1">
      <alignment horizontal="right"/>
    </xf>
    <xf numFmtId="41" fontId="40" fillId="0" borderId="59" xfId="33" applyNumberFormat="1" applyFont="1" applyFill="1" applyBorder="1" applyAlignment="1">
      <alignment horizontal="right" shrinkToFit="1"/>
    </xf>
    <xf numFmtId="0" fontId="40" fillId="0" borderId="16" xfId="0" applyFont="1" applyBorder="1"/>
    <xf numFmtId="0" fontId="40" fillId="0" borderId="27" xfId="0" applyFont="1" applyBorder="1"/>
    <xf numFmtId="0" fontId="40" fillId="0" borderId="39" xfId="0" applyFont="1" applyBorder="1" applyAlignment="1">
      <alignment horizontal="center" vertical="center" wrapText="1"/>
    </xf>
    <xf numFmtId="187" fontId="40" fillId="0" borderId="40" xfId="0" applyNumberFormat="1" applyFont="1" applyFill="1" applyBorder="1" applyAlignment="1">
      <alignment horizontal="right" vertical="center"/>
    </xf>
    <xf numFmtId="187" fontId="40" fillId="0" borderId="50" xfId="0" applyNumberFormat="1" applyFont="1" applyFill="1" applyBorder="1" applyAlignment="1">
      <alignment horizontal="right" vertical="center"/>
    </xf>
    <xf numFmtId="187" fontId="40" fillId="0" borderId="51" xfId="0" applyNumberFormat="1" applyFont="1" applyFill="1" applyBorder="1" applyAlignment="1">
      <alignment horizontal="right" vertical="center"/>
    </xf>
    <xf numFmtId="187" fontId="40" fillId="0" borderId="41" xfId="0" applyNumberFormat="1" applyFont="1" applyFill="1" applyBorder="1" applyAlignment="1">
      <alignment horizontal="right" vertical="center"/>
    </xf>
    <xf numFmtId="187" fontId="40" fillId="0" borderId="52" xfId="0" applyNumberFormat="1" applyFont="1" applyFill="1" applyBorder="1" applyAlignment="1">
      <alignment horizontal="right" vertical="center"/>
    </xf>
    <xf numFmtId="0" fontId="50" fillId="0" borderId="0" xfId="0" applyFont="1"/>
    <xf numFmtId="187" fontId="40" fillId="0" borderId="18" xfId="0" applyNumberFormat="1" applyFont="1" applyFill="1" applyBorder="1" applyAlignment="1">
      <alignment horizontal="right" vertical="center"/>
    </xf>
    <xf numFmtId="187" fontId="40" fillId="0" borderId="19" xfId="0" applyNumberFormat="1" applyFont="1" applyFill="1" applyBorder="1" applyAlignment="1">
      <alignment horizontal="right" vertical="center"/>
    </xf>
    <xf numFmtId="187" fontId="40" fillId="0" borderId="21" xfId="0" applyNumberFormat="1" applyFont="1" applyFill="1" applyBorder="1" applyAlignment="1">
      <alignment horizontal="right" vertical="center"/>
    </xf>
    <xf numFmtId="187" fontId="40" fillId="0" borderId="22" xfId="0" applyNumberFormat="1" applyFont="1" applyFill="1" applyBorder="1" applyAlignment="1">
      <alignment horizontal="right" vertical="center"/>
    </xf>
    <xf numFmtId="187" fontId="40" fillId="0" borderId="56" xfId="0" applyNumberFormat="1" applyFont="1" applyFill="1" applyBorder="1" applyAlignment="1">
      <alignment horizontal="right" vertical="center"/>
    </xf>
    <xf numFmtId="0" fontId="40" fillId="0" borderId="27" xfId="0" applyFont="1" applyBorder="1" applyAlignment="1">
      <alignment horizontal="right"/>
    </xf>
    <xf numFmtId="0" fontId="40" fillId="0" borderId="46" xfId="0" applyFont="1" applyBorder="1" applyAlignment="1">
      <alignment horizontal="center" vertical="center"/>
    </xf>
    <xf numFmtId="187" fontId="40" fillId="0" borderId="34" xfId="0" applyNumberFormat="1" applyFont="1" applyFill="1" applyBorder="1" applyAlignment="1">
      <alignment horizontal="right" vertical="center"/>
    </xf>
    <xf numFmtId="187" fontId="40" fillId="0" borderId="58" xfId="0" applyNumberFormat="1" applyFont="1" applyFill="1" applyBorder="1" applyAlignment="1">
      <alignment horizontal="right" vertical="center"/>
    </xf>
    <xf numFmtId="187" fontId="40" fillId="0" borderId="37" xfId="0" applyNumberFormat="1" applyFont="1" applyFill="1" applyBorder="1" applyAlignment="1">
      <alignment horizontal="right" vertical="center"/>
    </xf>
    <xf numFmtId="187" fontId="40" fillId="0" borderId="59" xfId="0" applyNumberFormat="1" applyFont="1" applyFill="1" applyBorder="1" applyAlignment="1">
      <alignment horizontal="right" vertical="center"/>
    </xf>
    <xf numFmtId="0" fontId="40" fillId="24" borderId="0" xfId="37" applyFont="1" applyFill="1"/>
    <xf numFmtId="0" fontId="20" fillId="0" borderId="40" xfId="37" applyFont="1" applyBorder="1" applyAlignment="1">
      <alignment horizontal="left" vertical="center" indent="1"/>
    </xf>
    <xf numFmtId="0" fontId="20" fillId="0" borderId="50" xfId="37" applyFont="1" applyBorder="1" applyAlignment="1">
      <alignment horizontal="left" vertical="center" indent="1"/>
    </xf>
    <xf numFmtId="0" fontId="20" fillId="0" borderId="41" xfId="37" applyFont="1" applyBorder="1" applyAlignment="1">
      <alignment horizontal="left" vertical="center" indent="1"/>
    </xf>
    <xf numFmtId="0" fontId="20" fillId="25" borderId="50" xfId="37" applyFont="1" applyFill="1" applyBorder="1" applyAlignment="1">
      <alignment horizontal="left" vertical="center" indent="1"/>
    </xf>
    <xf numFmtId="0" fontId="20" fillId="0" borderId="52" xfId="37" applyFont="1" applyBorder="1" applyAlignment="1">
      <alignment horizontal="left" vertical="center" indent="1"/>
    </xf>
    <xf numFmtId="0" fontId="20" fillId="26" borderId="60" xfId="37" applyFont="1" applyFill="1" applyBorder="1" applyAlignment="1">
      <alignment horizontal="left" vertical="center" wrapText="1" indent="1"/>
    </xf>
    <xf numFmtId="41" fontId="20" fillId="25" borderId="20" xfId="35" applyNumberFormat="1" applyFont="1" applyFill="1" applyBorder="1" applyAlignment="1">
      <alignment vertical="center"/>
    </xf>
    <xf numFmtId="41" fontId="20" fillId="26" borderId="61" xfId="35" applyNumberFormat="1" applyFont="1" applyFill="1" applyBorder="1" applyAlignment="1">
      <alignment vertical="center"/>
    </xf>
    <xf numFmtId="0" fontId="40" fillId="0" borderId="0" xfId="37" applyFont="1" applyAlignment="1">
      <alignment horizontal="center"/>
    </xf>
    <xf numFmtId="38" fontId="20" fillId="0" borderId="34" xfId="35" applyFont="1" applyFill="1" applyBorder="1" applyAlignment="1">
      <alignment horizontal="center" vertical="center"/>
    </xf>
    <xf numFmtId="41" fontId="20" fillId="0" borderId="36" xfId="35" applyNumberFormat="1" applyFont="1" applyFill="1" applyBorder="1" applyAlignment="1">
      <alignment vertical="center"/>
    </xf>
    <xf numFmtId="41" fontId="20" fillId="25" borderId="36" xfId="35" applyNumberFormat="1" applyFont="1" applyFill="1" applyBorder="1" applyAlignment="1">
      <alignment vertical="center"/>
    </xf>
    <xf numFmtId="41" fontId="20" fillId="0" borderId="59" xfId="35" applyNumberFormat="1" applyFont="1" applyFill="1" applyBorder="1" applyAlignment="1">
      <alignment vertical="center"/>
    </xf>
    <xf numFmtId="41" fontId="20" fillId="26" borderId="62" xfId="35" applyNumberFormat="1" applyFont="1" applyFill="1" applyBorder="1" applyAlignment="1">
      <alignment vertical="center"/>
    </xf>
    <xf numFmtId="0" fontId="40" fillId="27" borderId="0" xfId="37" applyFont="1" applyFill="1" applyAlignment="1">
      <alignment horizontal="center" vertical="center"/>
    </xf>
    <xf numFmtId="0" fontId="39" fillId="24" borderId="0" xfId="37" applyFont="1" applyFill="1" applyAlignment="1">
      <alignment vertical="center"/>
    </xf>
    <xf numFmtId="0" fontId="40" fillId="24" borderId="0" xfId="37" applyFont="1" applyFill="1" applyAlignment="1">
      <alignment horizontal="center"/>
    </xf>
    <xf numFmtId="41" fontId="20" fillId="24" borderId="0" xfId="36" applyNumberFormat="1" applyFont="1" applyFill="1"/>
    <xf numFmtId="0" fontId="58" fillId="24" borderId="46" xfId="0" applyFont="1" applyFill="1" applyBorder="1" applyAlignment="1">
      <alignment horizontal="center" vertical="center" wrapText="1"/>
    </xf>
    <xf numFmtId="0" fontId="58" fillId="24" borderId="65" xfId="0" applyFont="1" applyFill="1" applyBorder="1" applyAlignment="1">
      <alignment horizontal="center" vertical="center" wrapText="1"/>
    </xf>
    <xf numFmtId="41" fontId="20" fillId="24" borderId="20" xfId="33" applyNumberFormat="1" applyFont="1" applyFill="1" applyBorder="1" applyAlignment="1">
      <alignment horizontal="right" vertical="center"/>
    </xf>
    <xf numFmtId="0" fontId="20" fillId="0" borderId="40" xfId="0" applyFont="1" applyBorder="1" applyAlignment="1">
      <alignment horizontal="center" vertical="center"/>
    </xf>
    <xf numFmtId="38" fontId="20" fillId="24" borderId="0" xfId="48" applyFont="1" applyFill="1" applyBorder="1" applyAlignment="1">
      <alignment horizontal="right"/>
    </xf>
    <xf numFmtId="0" fontId="20" fillId="0" borderId="0" xfId="0" applyFont="1" applyAlignment="1">
      <alignment horizontal="center" vertical="center"/>
    </xf>
    <xf numFmtId="38" fontId="40" fillId="24" borderId="48" xfId="48" applyFont="1" applyFill="1" applyBorder="1" applyAlignment="1">
      <alignment horizontal="right" vertical="center"/>
    </xf>
    <xf numFmtId="41" fontId="59" fillId="0" borderId="19" xfId="33" applyNumberFormat="1" applyFont="1" applyFill="1" applyBorder="1" applyAlignment="1">
      <alignment horizontal="right" vertical="center" shrinkToFit="1"/>
    </xf>
    <xf numFmtId="178" fontId="22" fillId="0" borderId="0" xfId="38" applyNumberFormat="1" applyFont="1" applyAlignment="1">
      <alignment horizontal="right" vertical="center"/>
    </xf>
    <xf numFmtId="178" fontId="22" fillId="0" borderId="20" xfId="38" applyNumberFormat="1" applyFont="1" applyBorder="1" applyAlignment="1">
      <alignment horizontal="right" vertical="center"/>
    </xf>
    <xf numFmtId="0" fontId="22" fillId="0" borderId="19" xfId="38" applyFont="1" applyBorder="1" applyAlignment="1">
      <alignment horizontal="right" vertical="center"/>
    </xf>
    <xf numFmtId="0" fontId="22" fillId="0" borderId="0" xfId="38" applyFont="1" applyAlignment="1">
      <alignment horizontal="right" vertical="center"/>
    </xf>
    <xf numFmtId="0" fontId="22" fillId="0" borderId="35" xfId="38" applyFont="1" applyBorder="1" applyAlignment="1">
      <alignment horizontal="right" vertical="center"/>
    </xf>
    <xf numFmtId="178" fontId="22" fillId="0" borderId="19" xfId="38" applyNumberFormat="1" applyFont="1" applyBorder="1" applyAlignment="1">
      <alignment horizontal="right" vertical="center"/>
    </xf>
    <xf numFmtId="178" fontId="22" fillId="0" borderId="30" xfId="38" applyNumberFormat="1" applyFont="1" applyBorder="1" applyAlignment="1">
      <alignment horizontal="right" vertical="center"/>
    </xf>
    <xf numFmtId="178" fontId="22" fillId="0" borderId="25" xfId="38" applyNumberFormat="1" applyFont="1" applyBorder="1" applyAlignment="1">
      <alignment horizontal="right" vertical="center"/>
    </xf>
    <xf numFmtId="0" fontId="22" fillId="0" borderId="20" xfId="38" applyFont="1" applyBorder="1" applyAlignment="1">
      <alignment horizontal="right" vertical="center"/>
    </xf>
    <xf numFmtId="0" fontId="22" fillId="0" borderId="25" xfId="38" applyFont="1" applyBorder="1" applyAlignment="1">
      <alignment horizontal="right" vertical="center"/>
    </xf>
    <xf numFmtId="0" fontId="22" fillId="0" borderId="48" xfId="38" applyFont="1" applyBorder="1" applyAlignment="1">
      <alignment horizontal="right" vertical="center"/>
    </xf>
    <xf numFmtId="178" fontId="22" fillId="0" borderId="29" xfId="38" applyNumberFormat="1" applyFont="1" applyBorder="1" applyAlignment="1">
      <alignment horizontal="right" vertical="center"/>
    </xf>
    <xf numFmtId="178" fontId="22" fillId="0" borderId="31" xfId="38" applyNumberFormat="1" applyFont="1" applyBorder="1" applyAlignment="1">
      <alignment horizontal="right" vertical="center"/>
    </xf>
    <xf numFmtId="178" fontId="22" fillId="0" borderId="21" xfId="38" applyNumberFormat="1" applyFont="1" applyBorder="1" applyAlignment="1">
      <alignment horizontal="right" vertical="center"/>
    </xf>
    <xf numFmtId="178" fontId="22" fillId="0" borderId="26" xfId="38" applyNumberFormat="1" applyFont="1" applyBorder="1" applyAlignment="1">
      <alignment horizontal="right" vertical="center"/>
    </xf>
    <xf numFmtId="0" fontId="22" fillId="0" borderId="21" xfId="38" applyFont="1" applyBorder="1" applyAlignment="1">
      <alignment horizontal="right" vertical="center"/>
    </xf>
    <xf numFmtId="0" fontId="22" fillId="0" borderId="26" xfId="38" applyFont="1" applyBorder="1" applyAlignment="1">
      <alignment horizontal="right" vertical="center"/>
    </xf>
    <xf numFmtId="0" fontId="22" fillId="0" borderId="49" xfId="38" applyFont="1" applyBorder="1" applyAlignment="1">
      <alignment horizontal="right" vertical="center"/>
    </xf>
    <xf numFmtId="178" fontId="22" fillId="24" borderId="0" xfId="38" applyNumberFormat="1" applyFont="1" applyFill="1" applyAlignment="1">
      <alignment horizontal="right" vertical="center"/>
    </xf>
    <xf numFmtId="0" fontId="22" fillId="24" borderId="19" xfId="38" applyFont="1" applyFill="1" applyBorder="1" applyAlignment="1">
      <alignment horizontal="right" vertical="center"/>
    </xf>
    <xf numFmtId="0" fontId="22" fillId="24" borderId="0" xfId="38" applyFont="1" applyFill="1" applyAlignment="1">
      <alignment horizontal="right" vertical="center"/>
    </xf>
    <xf numFmtId="0" fontId="22" fillId="24" borderId="35" xfId="38" applyFont="1" applyFill="1" applyBorder="1" applyAlignment="1">
      <alignment horizontal="right" vertical="center"/>
    </xf>
    <xf numFmtId="178" fontId="22" fillId="24" borderId="30" xfId="38" applyNumberFormat="1" applyFont="1" applyFill="1" applyBorder="1" applyAlignment="1">
      <alignment horizontal="right" vertical="center"/>
    </xf>
    <xf numFmtId="178" fontId="22" fillId="24" borderId="25" xfId="38" applyNumberFormat="1" applyFont="1" applyFill="1" applyBorder="1" applyAlignment="1">
      <alignment horizontal="right" vertical="center"/>
    </xf>
    <xf numFmtId="0" fontId="22" fillId="24" borderId="20" xfId="38" applyFont="1" applyFill="1" applyBorder="1" applyAlignment="1">
      <alignment horizontal="right" vertical="center"/>
    </xf>
    <xf numFmtId="0" fontId="22" fillId="24" borderId="25" xfId="38" applyFont="1" applyFill="1" applyBorder="1" applyAlignment="1">
      <alignment horizontal="right" vertical="center"/>
    </xf>
    <xf numFmtId="0" fontId="22" fillId="24" borderId="48" xfId="38" applyFont="1" applyFill="1" applyBorder="1" applyAlignment="1">
      <alignment horizontal="right" vertical="center"/>
    </xf>
    <xf numFmtId="178" fontId="22" fillId="24" borderId="29" xfId="38" applyNumberFormat="1" applyFont="1" applyFill="1" applyBorder="1" applyAlignment="1">
      <alignment horizontal="right" vertical="center"/>
    </xf>
    <xf numFmtId="178" fontId="22" fillId="24" borderId="31" xfId="38" applyNumberFormat="1" applyFont="1" applyFill="1" applyBorder="1" applyAlignment="1">
      <alignment horizontal="right" vertical="center"/>
    </xf>
    <xf numFmtId="178" fontId="22" fillId="24" borderId="26" xfId="38" applyNumberFormat="1" applyFont="1" applyFill="1" applyBorder="1" applyAlignment="1">
      <alignment horizontal="right" vertical="center"/>
    </xf>
    <xf numFmtId="0" fontId="22" fillId="24" borderId="21" xfId="38" applyFont="1" applyFill="1" applyBorder="1" applyAlignment="1">
      <alignment horizontal="right" vertical="center"/>
    </xf>
    <xf numFmtId="0" fontId="22" fillId="24" borderId="26" xfId="38" applyFont="1" applyFill="1" applyBorder="1" applyAlignment="1">
      <alignment horizontal="right" vertical="center"/>
    </xf>
    <xf numFmtId="0" fontId="22" fillId="24" borderId="49" xfId="38" applyFont="1" applyFill="1" applyBorder="1" applyAlignment="1">
      <alignment horizontal="right" vertical="center"/>
    </xf>
    <xf numFmtId="178" fontId="22" fillId="0" borderId="27" xfId="38" applyNumberFormat="1" applyFont="1" applyBorder="1" applyAlignment="1">
      <alignment horizontal="right" vertical="center"/>
    </xf>
    <xf numFmtId="178" fontId="22" fillId="0" borderId="22" xfId="38" applyNumberFormat="1" applyFont="1" applyBorder="1" applyAlignment="1">
      <alignment horizontal="right" vertical="center"/>
    </xf>
    <xf numFmtId="0" fontId="22" fillId="0" borderId="22" xfId="38" applyFont="1" applyBorder="1" applyAlignment="1">
      <alignment horizontal="right" vertical="center"/>
    </xf>
    <xf numFmtId="0" fontId="22" fillId="0" borderId="27" xfId="38" applyFont="1" applyBorder="1" applyAlignment="1">
      <alignment horizontal="right" vertical="center"/>
    </xf>
    <xf numFmtId="0" fontId="22" fillId="0" borderId="38" xfId="38" applyFont="1" applyBorder="1" applyAlignment="1">
      <alignment horizontal="right" vertical="center"/>
    </xf>
    <xf numFmtId="179" fontId="20" fillId="0" borderId="0" xfId="0" applyNumberFormat="1" applyFont="1" applyAlignment="1">
      <alignment vertical="center"/>
    </xf>
    <xf numFmtId="179" fontId="20" fillId="0" borderId="0" xfId="0" applyNumberFormat="1" applyFont="1" applyAlignment="1">
      <alignment horizontal="right"/>
    </xf>
    <xf numFmtId="0" fontId="20" fillId="0" borderId="0" xfId="0" applyFont="1" applyAlignment="1">
      <alignment horizontal="left" vertical="center"/>
    </xf>
    <xf numFmtId="0" fontId="20" fillId="0" borderId="28" xfId="0" applyFont="1" applyBorder="1" applyAlignment="1">
      <alignment horizontal="center" vertical="center"/>
    </xf>
    <xf numFmtId="179" fontId="20" fillId="0" borderId="28" xfId="0" applyNumberFormat="1" applyFont="1" applyBorder="1" applyAlignment="1">
      <alignment horizontal="center" vertical="center"/>
    </xf>
    <xf numFmtId="179" fontId="20" fillId="0" borderId="34" xfId="0" applyNumberFormat="1" applyFont="1" applyBorder="1" applyAlignment="1">
      <alignment horizontal="center" vertical="center"/>
    </xf>
    <xf numFmtId="179" fontId="20" fillId="0" borderId="18" xfId="0" applyNumberFormat="1" applyFont="1" applyBorder="1" applyAlignment="1">
      <alignment horizontal="center" vertical="center"/>
    </xf>
    <xf numFmtId="0" fontId="20" fillId="0" borderId="50" xfId="0" applyFont="1" applyBorder="1" applyAlignment="1">
      <alignment horizontal="distributed" vertical="center"/>
    </xf>
    <xf numFmtId="178" fontId="20" fillId="0" borderId="29" xfId="38" applyNumberFormat="1" applyFont="1" applyBorder="1">
      <alignment vertical="center"/>
    </xf>
    <xf numFmtId="0" fontId="20" fillId="0" borderId="12" xfId="0" applyFont="1" applyBorder="1" applyAlignment="1">
      <alignment horizontal="distributed" vertical="center"/>
    </xf>
    <xf numFmtId="41" fontId="20" fillId="0" borderId="0" xfId="0" applyNumberFormat="1" applyFont="1" applyAlignment="1">
      <alignment vertical="center"/>
    </xf>
    <xf numFmtId="0" fontId="20" fillId="0" borderId="51" xfId="0" applyFont="1" applyBorder="1" applyAlignment="1">
      <alignment horizontal="distributed" vertical="center"/>
    </xf>
    <xf numFmtId="41" fontId="20" fillId="0" borderId="12" xfId="0" applyNumberFormat="1" applyFont="1" applyBorder="1" applyAlignment="1">
      <alignment vertical="center"/>
    </xf>
    <xf numFmtId="41" fontId="32" fillId="0" borderId="0" xfId="0" applyNumberFormat="1" applyFont="1" applyAlignment="1">
      <alignment vertical="center"/>
    </xf>
    <xf numFmtId="0" fontId="20" fillId="0" borderId="51" xfId="0" applyFont="1" applyBorder="1" applyAlignment="1">
      <alignment horizontal="distributed" vertical="center" shrinkToFit="1"/>
    </xf>
    <xf numFmtId="0" fontId="20" fillId="0" borderId="12" xfId="0" applyFont="1" applyBorder="1" applyAlignment="1">
      <alignment horizontal="distributed" vertical="center" shrinkToFit="1"/>
    </xf>
    <xf numFmtId="0" fontId="20" fillId="0" borderId="51" xfId="0" applyFont="1" applyBorder="1" applyAlignment="1">
      <alignment horizontal="distributed" vertical="center" wrapText="1" shrinkToFit="1"/>
    </xf>
    <xf numFmtId="0" fontId="20" fillId="0" borderId="76" xfId="0" applyFont="1" applyBorder="1" applyAlignment="1">
      <alignment horizontal="distributed" vertical="center"/>
    </xf>
    <xf numFmtId="41" fontId="20" fillId="0" borderId="90" xfId="0" applyNumberFormat="1" applyFont="1" applyBorder="1" applyAlignment="1">
      <alignment vertical="center"/>
    </xf>
    <xf numFmtId="41" fontId="20" fillId="0" borderId="77" xfId="0" applyNumberFormat="1" applyFont="1" applyBorder="1" applyAlignment="1">
      <alignment vertical="center"/>
    </xf>
    <xf numFmtId="0" fontId="20" fillId="0" borderId="52" xfId="0" applyFont="1" applyBorder="1" applyAlignment="1">
      <alignment horizontal="distributed" vertical="center"/>
    </xf>
    <xf numFmtId="41" fontId="20" fillId="0" borderId="22" xfId="0" applyNumberFormat="1" applyFont="1" applyBorder="1" applyAlignment="1">
      <alignment vertical="center"/>
    </xf>
    <xf numFmtId="41" fontId="20" fillId="0" borderId="52" xfId="0" applyNumberFormat="1" applyFont="1" applyBorder="1" applyAlignment="1">
      <alignment vertical="center"/>
    </xf>
    <xf numFmtId="41" fontId="20" fillId="0" borderId="27" xfId="0" applyNumberFormat="1" applyFont="1" applyBorder="1" applyAlignment="1">
      <alignment vertical="center"/>
    </xf>
    <xf numFmtId="41" fontId="20" fillId="0" borderId="72" xfId="0" applyNumberFormat="1" applyFont="1" applyBorder="1" applyAlignment="1">
      <alignment vertical="center"/>
    </xf>
    <xf numFmtId="41" fontId="20" fillId="0" borderId="15" xfId="0" applyNumberFormat="1" applyFont="1" applyBorder="1" applyAlignment="1">
      <alignment vertical="center"/>
    </xf>
    <xf numFmtId="0" fontId="20" fillId="0" borderId="16" xfId="0" applyFont="1" applyBorder="1" applyAlignment="1">
      <alignment vertical="center"/>
    </xf>
    <xf numFmtId="0" fontId="20" fillId="0" borderId="16" xfId="0" applyFont="1" applyBorder="1" applyAlignment="1">
      <alignment horizontal="left" vertical="center" wrapText="1"/>
    </xf>
    <xf numFmtId="38" fontId="20" fillId="0" borderId="43" xfId="48" applyFont="1" applyFill="1" applyBorder="1" applyAlignment="1">
      <alignment horizontal="center" vertical="center"/>
    </xf>
    <xf numFmtId="38" fontId="20" fillId="0" borderId="46" xfId="48" applyFont="1" applyFill="1" applyBorder="1" applyAlignment="1">
      <alignment horizontal="center" vertical="center"/>
    </xf>
    <xf numFmtId="0" fontId="20" fillId="0" borderId="13" xfId="0" applyFont="1" applyBorder="1" applyAlignment="1">
      <alignment horizontal="center" vertical="center"/>
    </xf>
    <xf numFmtId="0" fontId="0" fillId="0" borderId="44" xfId="0" applyBorder="1" applyAlignment="1">
      <alignment horizontal="center" vertical="center"/>
    </xf>
    <xf numFmtId="38" fontId="22" fillId="24" borderId="0" xfId="48" applyFont="1" applyFill="1" applyBorder="1" applyAlignment="1">
      <alignment horizontal="right"/>
    </xf>
    <xf numFmtId="0" fontId="20" fillId="0" borderId="39" xfId="0" applyFont="1" applyBorder="1" applyAlignment="1">
      <alignment horizontal="center" vertical="center"/>
    </xf>
    <xf numFmtId="0" fontId="0" fillId="0" borderId="43" xfId="0" applyBorder="1" applyAlignment="1">
      <alignment horizontal="center" vertical="center"/>
    </xf>
    <xf numFmtId="0" fontId="0" fillId="0" borderId="40" xfId="0" applyBorder="1" applyAlignment="1">
      <alignment horizontal="center" vertical="center"/>
    </xf>
    <xf numFmtId="0" fontId="0" fillId="0" borderId="18" xfId="0" applyBorder="1" applyAlignment="1">
      <alignment horizontal="center" vertical="center"/>
    </xf>
    <xf numFmtId="0" fontId="20" fillId="0" borderId="40" xfId="0" applyFont="1" applyBorder="1" applyAlignment="1">
      <alignment horizontal="center" vertical="center" wrapText="1"/>
    </xf>
    <xf numFmtId="0" fontId="29" fillId="0" borderId="40" xfId="0" applyFont="1" applyBorder="1" applyAlignment="1">
      <alignment horizontal="center" vertical="center"/>
    </xf>
    <xf numFmtId="0" fontId="20" fillId="0" borderId="12" xfId="0" applyFont="1" applyBorder="1" applyAlignment="1">
      <alignment horizontal="center" vertical="center"/>
    </xf>
    <xf numFmtId="0" fontId="0" fillId="0" borderId="45" xfId="0" applyBorder="1" applyAlignment="1">
      <alignment horizontal="center" vertical="center"/>
    </xf>
    <xf numFmtId="0" fontId="20" fillId="0" borderId="14" xfId="0" applyFont="1" applyBorder="1" applyAlignment="1">
      <alignment horizontal="center" vertical="center"/>
    </xf>
    <xf numFmtId="0" fontId="20" fillId="0" borderId="41" xfId="0" applyFont="1" applyBorder="1" applyAlignment="1">
      <alignment horizontal="center" vertical="center" textRotation="255" wrapText="1"/>
    </xf>
    <xf numFmtId="0" fontId="20" fillId="0" borderId="40" xfId="0" applyFont="1" applyBorder="1" applyAlignment="1">
      <alignment horizontal="center" vertical="center" textRotation="255" wrapText="1"/>
    </xf>
    <xf numFmtId="0" fontId="0" fillId="0" borderId="40" xfId="0" applyBorder="1" applyAlignment="1">
      <alignment horizontal="center" vertical="center" textRotation="255"/>
    </xf>
    <xf numFmtId="0" fontId="20" fillId="0" borderId="40" xfId="0" applyFont="1" applyBorder="1" applyAlignment="1">
      <alignment horizontal="center" vertical="center"/>
    </xf>
    <xf numFmtId="0" fontId="20" fillId="0" borderId="40" xfId="0" applyFont="1" applyBorder="1" applyAlignment="1">
      <alignment vertical="center" textRotation="255"/>
    </xf>
    <xf numFmtId="0" fontId="0" fillId="0" borderId="40" xfId="0" applyBorder="1" applyAlignment="1">
      <alignment vertical="center" textRotation="255"/>
    </xf>
    <xf numFmtId="0" fontId="0" fillId="0" borderId="40" xfId="0" applyBorder="1" applyAlignment="1">
      <alignment horizontal="center" vertical="center" wrapText="1"/>
    </xf>
    <xf numFmtId="0" fontId="0" fillId="0" borderId="42" xfId="0" applyBorder="1" applyAlignment="1">
      <alignment vertical="center" textRotation="255"/>
    </xf>
    <xf numFmtId="0" fontId="22" fillId="0" borderId="50" xfId="0" applyFont="1" applyFill="1" applyBorder="1" applyAlignment="1">
      <alignment vertical="center" textRotation="255"/>
    </xf>
    <xf numFmtId="0" fontId="22" fillId="0" borderId="51" xfId="0" applyFont="1" applyFill="1" applyBorder="1" applyAlignment="1">
      <alignment vertical="center" textRotation="255"/>
    </xf>
    <xf numFmtId="0" fontId="30" fillId="0" borderId="51" xfId="0" applyFont="1" applyFill="1" applyBorder="1" applyAlignment="1">
      <alignment vertical="center" textRotation="255"/>
    </xf>
    <xf numFmtId="0" fontId="30" fillId="0" borderId="41" xfId="0" applyFont="1" applyFill="1" applyBorder="1" applyAlignment="1">
      <alignment vertical="center" textRotation="255"/>
    </xf>
    <xf numFmtId="0" fontId="22" fillId="0" borderId="50" xfId="0" applyFont="1" applyFill="1" applyBorder="1" applyAlignment="1">
      <alignment horizontal="center" vertical="center" wrapText="1"/>
    </xf>
    <xf numFmtId="0" fontId="30" fillId="0" borderId="41" xfId="0" applyFont="1" applyFill="1" applyBorder="1" applyAlignment="1">
      <alignment horizontal="center" vertical="center" wrapText="1"/>
    </xf>
    <xf numFmtId="0" fontId="22" fillId="24" borderId="50" xfId="0" applyFont="1" applyFill="1" applyBorder="1" applyAlignment="1">
      <alignment vertical="center" textRotation="255"/>
    </xf>
    <xf numFmtId="0" fontId="30" fillId="24" borderId="51" xfId="0" applyFont="1" applyFill="1" applyBorder="1" applyAlignment="1">
      <alignment vertical="center" textRotation="255"/>
    </xf>
    <xf numFmtId="0" fontId="30" fillId="24" borderId="52" xfId="0" applyFont="1" applyFill="1" applyBorder="1" applyAlignment="1">
      <alignment vertical="center" textRotation="255"/>
    </xf>
    <xf numFmtId="0" fontId="22" fillId="0" borderId="51" xfId="0" applyFont="1" applyFill="1" applyBorder="1" applyAlignment="1">
      <alignment horizontal="center" vertical="center" wrapText="1"/>
    </xf>
    <xf numFmtId="0" fontId="22" fillId="0" borderId="41" xfId="0" applyFont="1" applyFill="1" applyBorder="1" applyAlignment="1">
      <alignment horizontal="center" vertical="center" wrapText="1"/>
    </xf>
    <xf numFmtId="0" fontId="22" fillId="0" borderId="41" xfId="0" applyFont="1" applyFill="1" applyBorder="1" applyAlignment="1">
      <alignment vertical="center" textRotation="255"/>
    </xf>
    <xf numFmtId="0" fontId="31" fillId="0" borderId="41" xfId="0" applyFont="1" applyFill="1" applyBorder="1" applyAlignment="1">
      <alignment horizontal="center" vertical="center"/>
    </xf>
    <xf numFmtId="0" fontId="22" fillId="0" borderId="50" xfId="0" applyFont="1" applyFill="1" applyBorder="1" applyAlignment="1">
      <alignment horizontal="center" vertical="center" textRotation="255" wrapText="1"/>
    </xf>
    <xf numFmtId="0" fontId="22" fillId="0" borderId="51" xfId="0" applyFont="1" applyFill="1" applyBorder="1" applyAlignment="1">
      <alignment horizontal="center" vertical="center" textRotation="255" wrapText="1"/>
    </xf>
    <xf numFmtId="0" fontId="30" fillId="0" borderId="51" xfId="0" applyFont="1" applyFill="1" applyBorder="1" applyAlignment="1">
      <alignment horizontal="center" vertical="center" textRotation="255"/>
    </xf>
    <xf numFmtId="0" fontId="22" fillId="0" borderId="51" xfId="0" applyFont="1" applyFill="1" applyBorder="1" applyAlignment="1">
      <alignment horizontal="center" vertical="center"/>
    </xf>
    <xf numFmtId="0" fontId="30" fillId="0" borderId="41" xfId="0" applyFont="1" applyFill="1" applyBorder="1" applyAlignment="1">
      <alignment horizontal="center" vertical="center"/>
    </xf>
    <xf numFmtId="0" fontId="22" fillId="0" borderId="12" xfId="0" applyFont="1" applyFill="1" applyBorder="1" applyAlignment="1">
      <alignment horizontal="center" vertical="center"/>
    </xf>
    <xf numFmtId="0" fontId="30" fillId="0" borderId="0" xfId="0" applyFont="1" applyFill="1" applyAlignment="1">
      <alignment horizontal="center" vertical="center"/>
    </xf>
    <xf numFmtId="0" fontId="22" fillId="0" borderId="14" xfId="0" applyFont="1" applyFill="1" applyBorder="1" applyAlignment="1">
      <alignment horizontal="center" vertical="center"/>
    </xf>
    <xf numFmtId="0" fontId="30" fillId="0" borderId="26" xfId="0" applyFont="1" applyFill="1" applyBorder="1" applyAlignment="1">
      <alignment horizontal="center" vertical="center"/>
    </xf>
    <xf numFmtId="38" fontId="22" fillId="0" borderId="53" xfId="33" applyFont="1" applyFill="1" applyBorder="1" applyAlignment="1">
      <alignment horizontal="center" vertical="center"/>
    </xf>
    <xf numFmtId="0" fontId="30" fillId="0" borderId="54" xfId="0" applyFont="1" applyFill="1" applyBorder="1" applyAlignment="1">
      <alignment horizontal="center" vertical="center"/>
    </xf>
    <xf numFmtId="0" fontId="30" fillId="0" borderId="55" xfId="0" applyFont="1" applyFill="1" applyBorder="1" applyAlignment="1">
      <alignment horizontal="center" vertical="center"/>
    </xf>
    <xf numFmtId="0" fontId="30" fillId="0" borderId="57" xfId="0" applyFont="1" applyFill="1" applyBorder="1" applyAlignment="1">
      <alignment horizontal="center" vertical="center"/>
    </xf>
    <xf numFmtId="0" fontId="22" fillId="0" borderId="13" xfId="0" applyFont="1" applyFill="1" applyBorder="1" applyAlignment="1">
      <alignment horizontal="center" vertical="center"/>
    </xf>
    <xf numFmtId="0" fontId="30" fillId="0" borderId="25" xfId="0" applyFont="1" applyFill="1" applyBorder="1" applyAlignment="1">
      <alignment horizontal="center" vertical="center"/>
    </xf>
    <xf numFmtId="0" fontId="22" fillId="0" borderId="10" xfId="0" applyFont="1" applyFill="1" applyBorder="1" applyAlignment="1">
      <alignment horizontal="center" vertical="center"/>
    </xf>
    <xf numFmtId="0" fontId="30" fillId="0" borderId="16" xfId="0" applyFont="1" applyFill="1" applyBorder="1" applyAlignment="1">
      <alignment horizontal="center" vertical="center"/>
    </xf>
    <xf numFmtId="0" fontId="30" fillId="0" borderId="14" xfId="0" applyFont="1" applyFill="1" applyBorder="1" applyAlignment="1">
      <alignment horizontal="center" vertical="center"/>
    </xf>
    <xf numFmtId="38" fontId="22" fillId="0" borderId="27" xfId="33" applyFont="1" applyFill="1" applyBorder="1" applyAlignment="1">
      <alignment horizontal="right"/>
    </xf>
    <xf numFmtId="38" fontId="22" fillId="0" borderId="54" xfId="33" applyFont="1" applyFill="1" applyBorder="1" applyAlignment="1">
      <alignment horizontal="center" vertical="center"/>
    </xf>
    <xf numFmtId="38" fontId="22" fillId="0" borderId="55" xfId="33" applyFont="1" applyFill="1" applyBorder="1" applyAlignment="1">
      <alignment horizontal="center" vertical="center"/>
    </xf>
    <xf numFmtId="38" fontId="22" fillId="0" borderId="43" xfId="33" applyFont="1" applyFill="1" applyBorder="1" applyAlignment="1">
      <alignment horizontal="center" vertical="center"/>
    </xf>
    <xf numFmtId="0" fontId="30" fillId="0" borderId="43" xfId="0" applyFont="1" applyFill="1" applyBorder="1" applyAlignment="1">
      <alignment horizontal="center" vertical="center"/>
    </xf>
    <xf numFmtId="0" fontId="20" fillId="0" borderId="43" xfId="0" applyFont="1" applyBorder="1" applyAlignment="1">
      <alignment horizontal="center" vertical="center" shrinkToFit="1"/>
    </xf>
    <xf numFmtId="0" fontId="20" fillId="0" borderId="46" xfId="0" applyFont="1" applyBorder="1" applyAlignment="1">
      <alignment horizontal="center" vertical="center" shrinkToFit="1"/>
    </xf>
    <xf numFmtId="0" fontId="20" fillId="0" borderId="19" xfId="0" applyFont="1" applyBorder="1" applyAlignment="1">
      <alignment horizontal="center" vertical="center" wrapText="1"/>
    </xf>
    <xf numFmtId="0" fontId="20" fillId="0" borderId="19" xfId="0" applyFont="1" applyBorder="1" applyAlignment="1">
      <alignment horizontal="center" vertical="center"/>
    </xf>
    <xf numFmtId="0" fontId="20" fillId="0" borderId="58" xfId="0" applyFont="1" applyBorder="1" applyAlignment="1">
      <alignment horizontal="center" vertical="center"/>
    </xf>
    <xf numFmtId="0" fontId="20" fillId="0" borderId="45" xfId="0" applyFont="1" applyBorder="1"/>
    <xf numFmtId="0" fontId="20" fillId="0" borderId="14" xfId="0" applyFont="1" applyBorder="1"/>
    <xf numFmtId="0" fontId="20" fillId="0" borderId="64" xfId="0" applyFont="1" applyBorder="1"/>
    <xf numFmtId="0" fontId="20" fillId="0" borderId="17" xfId="0" applyFont="1" applyBorder="1" applyAlignment="1">
      <alignment horizontal="center" vertical="center"/>
    </xf>
    <xf numFmtId="0" fontId="20" fillId="0" borderId="65" xfId="0" applyFont="1" applyBorder="1" applyAlignment="1">
      <alignment horizontal="center" vertical="center"/>
    </xf>
    <xf numFmtId="0" fontId="20" fillId="0" borderId="17" xfId="0" quotePrefix="1" applyFont="1" applyBorder="1" applyAlignment="1">
      <alignment horizontal="center" vertical="center"/>
    </xf>
    <xf numFmtId="0" fontId="20" fillId="0" borderId="63" xfId="0" applyFont="1" applyBorder="1" applyAlignment="1">
      <alignment horizontal="center" vertical="center" wrapText="1"/>
    </xf>
    <xf numFmtId="0" fontId="20" fillId="0" borderId="28" xfId="0" applyFont="1" applyFill="1" applyBorder="1" applyAlignment="1">
      <alignment horizontal="left" vertical="center" wrapText="1"/>
    </xf>
    <xf numFmtId="0" fontId="20" fillId="0" borderId="56" xfId="0" applyFont="1" applyFill="1" applyBorder="1" applyAlignment="1">
      <alignment horizontal="left" vertical="center" wrapText="1"/>
    </xf>
    <xf numFmtId="0" fontId="20" fillId="0" borderId="24" xfId="0" applyFont="1" applyFill="1" applyBorder="1" applyAlignment="1">
      <alignment horizontal="left" vertical="center" wrapText="1"/>
    </xf>
    <xf numFmtId="0" fontId="20" fillId="0" borderId="28" xfId="0" applyFont="1" applyFill="1" applyBorder="1" applyAlignment="1">
      <alignment vertical="center" wrapText="1"/>
    </xf>
    <xf numFmtId="0" fontId="20" fillId="0" borderId="56" xfId="0" applyFont="1" applyFill="1" applyBorder="1" applyAlignment="1">
      <alignment vertical="center" wrapText="1"/>
    </xf>
    <xf numFmtId="0" fontId="20" fillId="0" borderId="67" xfId="0" applyFont="1" applyFill="1" applyBorder="1" applyAlignment="1">
      <alignment horizontal="left" vertical="center" shrinkToFit="1"/>
    </xf>
    <xf numFmtId="0" fontId="20" fillId="0" borderId="66" xfId="0" applyFont="1" applyFill="1" applyBorder="1" applyAlignment="1">
      <alignment horizontal="left" vertical="center" shrinkToFit="1"/>
    </xf>
    <xf numFmtId="0" fontId="20" fillId="0" borderId="39" xfId="0" applyFont="1" applyFill="1" applyBorder="1" applyAlignment="1">
      <alignment horizontal="center" vertical="center" wrapText="1"/>
    </xf>
    <xf numFmtId="0" fontId="20" fillId="0" borderId="23" xfId="0" applyFont="1" applyBorder="1" applyAlignment="1">
      <alignment horizontal="center" vertical="center" wrapText="1"/>
    </xf>
    <xf numFmtId="0" fontId="20" fillId="0" borderId="16" xfId="0" applyFont="1" applyBorder="1" applyAlignment="1">
      <alignment horizontal="center" vertical="center" wrapText="1"/>
    </xf>
    <xf numFmtId="0" fontId="20" fillId="0" borderId="69" xfId="0" applyFont="1" applyFill="1" applyBorder="1" applyAlignment="1">
      <alignment horizontal="center" vertical="center" wrapText="1"/>
    </xf>
    <xf numFmtId="0" fontId="20" fillId="0" borderId="31" xfId="0" applyFont="1" applyFill="1" applyBorder="1" applyAlignment="1">
      <alignment horizontal="center" vertical="center" wrapText="1"/>
    </xf>
    <xf numFmtId="0" fontId="20" fillId="0" borderId="26" xfId="0" applyFont="1" applyFill="1" applyBorder="1" applyAlignment="1">
      <alignment horizontal="center" vertical="center" wrapText="1"/>
    </xf>
    <xf numFmtId="0" fontId="20" fillId="0" borderId="64" xfId="0" applyFont="1" applyFill="1" applyBorder="1" applyAlignment="1">
      <alignment horizontal="center" vertical="center" wrapText="1"/>
    </xf>
    <xf numFmtId="0" fontId="35" fillId="0" borderId="28" xfId="0" applyFont="1" applyFill="1" applyBorder="1" applyAlignment="1">
      <alignment horizontal="left" vertical="center" wrapText="1"/>
    </xf>
    <xf numFmtId="0" fontId="35" fillId="0" borderId="24" xfId="0" applyFont="1" applyFill="1" applyBorder="1" applyAlignment="1">
      <alignment horizontal="left" vertical="center" wrapText="1"/>
    </xf>
    <xf numFmtId="0" fontId="35" fillId="0" borderId="56" xfId="0" applyFont="1" applyFill="1" applyBorder="1" applyAlignment="1">
      <alignment horizontal="left" vertical="center" wrapText="1"/>
    </xf>
    <xf numFmtId="0" fontId="20" fillId="0" borderId="31" xfId="0" applyFont="1" applyFill="1" applyBorder="1" applyAlignment="1">
      <alignment horizontal="left" vertical="center" wrapText="1"/>
    </xf>
    <xf numFmtId="0" fontId="20" fillId="0" borderId="64" xfId="0" applyFont="1" applyFill="1" applyBorder="1" applyAlignment="1">
      <alignment horizontal="left" vertical="center" wrapText="1"/>
    </xf>
    <xf numFmtId="0" fontId="36" fillId="0" borderId="28" xfId="0" applyFont="1" applyFill="1" applyBorder="1" applyAlignment="1">
      <alignment horizontal="left" vertical="center" wrapText="1"/>
    </xf>
    <xf numFmtId="0" fontId="36" fillId="0" borderId="56" xfId="0" applyFont="1" applyFill="1" applyBorder="1" applyAlignment="1">
      <alignment horizontal="left" vertical="center" wrapText="1"/>
    </xf>
    <xf numFmtId="0" fontId="20" fillId="24" borderId="28" xfId="0" applyFont="1" applyFill="1" applyBorder="1" applyAlignment="1">
      <alignment horizontal="left" vertical="center" wrapText="1"/>
    </xf>
    <xf numFmtId="0" fontId="20" fillId="24" borderId="24" xfId="0" applyFont="1" applyFill="1" applyBorder="1" applyAlignment="1">
      <alignment horizontal="left" vertical="center" wrapText="1"/>
    </xf>
    <xf numFmtId="0" fontId="20" fillId="24" borderId="56" xfId="0" applyFont="1" applyFill="1" applyBorder="1" applyAlignment="1">
      <alignment horizontal="left" vertical="center" wrapText="1"/>
    </xf>
    <xf numFmtId="0" fontId="20" fillId="0" borderId="67" xfId="0" applyFont="1" applyFill="1" applyBorder="1" applyAlignment="1">
      <alignment horizontal="left" vertical="center" wrapText="1"/>
    </xf>
    <xf numFmtId="0" fontId="20" fillId="0" borderId="66" xfId="0" applyFont="1" applyFill="1" applyBorder="1" applyAlignment="1">
      <alignment horizontal="left" vertical="center" wrapText="1"/>
    </xf>
    <xf numFmtId="38" fontId="20" fillId="0" borderId="27" xfId="48" applyFont="1" applyFill="1" applyBorder="1" applyAlignment="1">
      <alignment horizontal="right"/>
    </xf>
    <xf numFmtId="38" fontId="20" fillId="0" borderId="43" xfId="48" applyFont="1" applyFill="1" applyBorder="1" applyAlignment="1">
      <alignment horizontal="center" vertical="center" wrapText="1"/>
    </xf>
    <xf numFmtId="38" fontId="20" fillId="0" borderId="46" xfId="48" applyFont="1" applyFill="1" applyBorder="1" applyAlignment="1">
      <alignment horizontal="center" vertical="center" wrapText="1"/>
    </xf>
    <xf numFmtId="0" fontId="20" fillId="0" borderId="68" xfId="0" applyFont="1" applyFill="1" applyBorder="1" applyAlignment="1">
      <alignment horizontal="left" vertical="center" wrapText="1"/>
    </xf>
    <xf numFmtId="38" fontId="20" fillId="24" borderId="27" xfId="48" applyFont="1" applyFill="1" applyBorder="1" applyAlignment="1">
      <alignment horizontal="right"/>
    </xf>
    <xf numFmtId="0" fontId="20" fillId="0" borderId="24" xfId="0" applyFont="1" applyFill="1" applyBorder="1" applyAlignment="1">
      <alignment vertical="center" wrapText="1"/>
    </xf>
    <xf numFmtId="0" fontId="20" fillId="24" borderId="50" xfId="0" applyFont="1" applyFill="1" applyBorder="1" applyAlignment="1">
      <alignment horizontal="center" vertical="center" wrapText="1"/>
    </xf>
    <xf numFmtId="0" fontId="20" fillId="24" borderId="51" xfId="0" applyFont="1" applyFill="1" applyBorder="1" applyAlignment="1">
      <alignment horizontal="center" vertical="center" wrapText="1"/>
    </xf>
    <xf numFmtId="0" fontId="20" fillId="24" borderId="41" xfId="0" applyFont="1" applyFill="1" applyBorder="1" applyAlignment="1">
      <alignment horizontal="center" vertical="center" wrapText="1"/>
    </xf>
    <xf numFmtId="0" fontId="20" fillId="24" borderId="30" xfId="0" applyFont="1" applyFill="1" applyBorder="1" applyAlignment="1">
      <alignment vertical="center" wrapText="1"/>
    </xf>
    <xf numFmtId="0" fontId="20" fillId="24" borderId="25" xfId="0" applyFont="1" applyFill="1" applyBorder="1" applyAlignment="1">
      <alignment vertical="center" wrapText="1"/>
    </xf>
    <xf numFmtId="0" fontId="20" fillId="24" borderId="44" xfId="0" applyFont="1" applyFill="1" applyBorder="1" applyAlignment="1">
      <alignment vertical="center" wrapText="1"/>
    </xf>
    <xf numFmtId="0" fontId="20" fillId="24" borderId="29" xfId="0" applyFont="1" applyFill="1" applyBorder="1" applyAlignment="1">
      <alignment vertical="center" wrapText="1"/>
    </xf>
    <xf numFmtId="0" fontId="20" fillId="24" borderId="0" xfId="0" applyFont="1" applyFill="1" applyBorder="1" applyAlignment="1">
      <alignment vertical="center" wrapText="1"/>
    </xf>
    <xf numFmtId="0" fontId="20" fillId="24" borderId="45" xfId="0" applyFont="1" applyFill="1" applyBorder="1" applyAlignment="1">
      <alignment vertical="center" wrapText="1"/>
    </xf>
    <xf numFmtId="0" fontId="20" fillId="24" borderId="31" xfId="0" applyFont="1" applyFill="1" applyBorder="1" applyAlignment="1">
      <alignment vertical="center" wrapText="1"/>
    </xf>
    <xf numFmtId="0" fontId="20" fillId="24" borderId="26" xfId="0" applyFont="1" applyFill="1" applyBorder="1" applyAlignment="1">
      <alignment vertical="center" wrapText="1"/>
    </xf>
    <xf numFmtId="0" fontId="20" fillId="24" borderId="64" xfId="0" applyFont="1" applyFill="1" applyBorder="1" applyAlignment="1">
      <alignment vertical="center" wrapText="1"/>
    </xf>
    <xf numFmtId="0" fontId="20" fillId="24" borderId="52" xfId="0" applyFont="1" applyFill="1" applyBorder="1" applyAlignment="1">
      <alignment horizontal="center" vertical="center" wrapText="1"/>
    </xf>
    <xf numFmtId="0" fontId="20" fillId="24" borderId="32" xfId="0" applyFont="1" applyFill="1" applyBorder="1" applyAlignment="1">
      <alignment vertical="center" wrapText="1"/>
    </xf>
    <xf numFmtId="0" fontId="20" fillId="24" borderId="72" xfId="0" applyFont="1" applyFill="1" applyBorder="1" applyAlignment="1">
      <alignment vertical="center" wrapText="1"/>
    </xf>
    <xf numFmtId="0" fontId="39" fillId="24" borderId="20" xfId="0" applyFont="1" applyFill="1" applyBorder="1" applyAlignment="1">
      <alignment vertical="center" wrapText="1"/>
    </xf>
    <xf numFmtId="0" fontId="39" fillId="24" borderId="19" xfId="0" applyFont="1" applyFill="1" applyBorder="1" applyAlignment="1">
      <alignment vertical="center" wrapText="1"/>
    </xf>
    <xf numFmtId="0" fontId="39" fillId="24" borderId="21" xfId="0" applyFont="1" applyFill="1" applyBorder="1" applyAlignment="1">
      <alignment vertical="center" wrapText="1"/>
    </xf>
    <xf numFmtId="0" fontId="20" fillId="24" borderId="20" xfId="0" applyFont="1" applyFill="1" applyBorder="1" applyAlignment="1">
      <alignment vertical="center" wrapText="1"/>
    </xf>
    <xf numFmtId="0" fontId="20" fillId="24" borderId="19" xfId="0" applyFont="1" applyFill="1" applyBorder="1" applyAlignment="1">
      <alignment vertical="center" wrapText="1"/>
    </xf>
    <xf numFmtId="0" fontId="20" fillId="24" borderId="21" xfId="0" applyFont="1" applyFill="1" applyBorder="1" applyAlignment="1">
      <alignment vertical="center" wrapText="1"/>
    </xf>
    <xf numFmtId="0" fontId="33" fillId="24" borderId="63" xfId="0" applyFont="1" applyFill="1" applyBorder="1" applyAlignment="1">
      <alignment horizontal="center" vertical="center" wrapText="1"/>
    </xf>
    <xf numFmtId="0" fontId="33" fillId="24" borderId="51" xfId="0" applyFont="1" applyFill="1" applyBorder="1" applyAlignment="1">
      <alignment horizontal="center" vertical="center" wrapText="1"/>
    </xf>
    <xf numFmtId="0" fontId="33" fillId="24" borderId="41" xfId="0" applyFont="1" applyFill="1" applyBorder="1" applyAlignment="1">
      <alignment horizontal="center" vertical="center" wrapText="1"/>
    </xf>
    <xf numFmtId="0" fontId="20" fillId="24" borderId="23" xfId="0" applyFont="1" applyFill="1" applyBorder="1" applyAlignment="1">
      <alignment horizontal="center" vertical="center" wrapText="1"/>
    </xf>
    <xf numFmtId="0" fontId="20" fillId="24" borderId="16" xfId="0" applyFont="1" applyFill="1" applyBorder="1" applyAlignment="1">
      <alignment horizontal="center" vertical="center" wrapText="1"/>
    </xf>
    <xf numFmtId="0" fontId="20" fillId="24" borderId="69" xfId="0" applyFont="1" applyFill="1" applyBorder="1" applyAlignment="1">
      <alignment horizontal="center" vertical="center" wrapText="1"/>
    </xf>
    <xf numFmtId="0" fontId="20" fillId="24" borderId="29" xfId="0" applyFont="1" applyFill="1" applyBorder="1" applyAlignment="1">
      <alignment horizontal="center" vertical="center" wrapText="1"/>
    </xf>
    <xf numFmtId="0" fontId="20" fillId="24" borderId="0" xfId="0" applyFont="1" applyFill="1" applyBorder="1" applyAlignment="1">
      <alignment horizontal="center" vertical="center" wrapText="1"/>
    </xf>
    <xf numFmtId="0" fontId="20" fillId="24" borderId="45" xfId="0" applyFont="1" applyFill="1" applyBorder="1" applyAlignment="1">
      <alignment horizontal="center" vertical="center" wrapText="1"/>
    </xf>
    <xf numFmtId="0" fontId="20" fillId="24" borderId="31" xfId="0" applyFont="1" applyFill="1" applyBorder="1" applyAlignment="1">
      <alignment horizontal="center" vertical="center" wrapText="1"/>
    </xf>
    <xf numFmtId="0" fontId="20" fillId="24" borderId="26" xfId="0" applyFont="1" applyFill="1" applyBorder="1" applyAlignment="1">
      <alignment horizontal="center" vertical="center" wrapText="1"/>
    </xf>
    <xf numFmtId="0" fontId="20" fillId="24" borderId="64" xfId="0" applyFont="1" applyFill="1" applyBorder="1" applyAlignment="1">
      <alignment horizontal="center" vertical="center" wrapText="1"/>
    </xf>
    <xf numFmtId="0" fontId="20" fillId="24" borderId="17" xfId="0" applyFont="1" applyFill="1" applyBorder="1" applyAlignment="1">
      <alignment horizontal="center" vertical="center" wrapText="1"/>
    </xf>
    <xf numFmtId="0" fontId="20" fillId="24" borderId="19" xfId="0" applyFont="1" applyFill="1" applyBorder="1" applyAlignment="1">
      <alignment horizontal="center" vertical="center" wrapText="1"/>
    </xf>
    <xf numFmtId="0" fontId="20" fillId="24" borderId="21" xfId="0" applyFont="1" applyFill="1" applyBorder="1" applyAlignment="1">
      <alignment horizontal="center" vertical="center" wrapText="1"/>
    </xf>
    <xf numFmtId="0" fontId="20" fillId="24" borderId="17" xfId="0" applyFont="1" applyFill="1" applyBorder="1" applyAlignment="1">
      <alignment horizontal="center" vertical="center"/>
    </xf>
    <xf numFmtId="0" fontId="20" fillId="24" borderId="19" xfId="0" applyFont="1" applyFill="1" applyBorder="1" applyAlignment="1">
      <alignment horizontal="center" vertical="center"/>
    </xf>
    <xf numFmtId="0" fontId="20" fillId="24" borderId="21" xfId="0" applyFont="1" applyFill="1" applyBorder="1" applyAlignment="1">
      <alignment horizontal="center" vertical="center"/>
    </xf>
    <xf numFmtId="0" fontId="20" fillId="24" borderId="22" xfId="0" applyFont="1" applyFill="1" applyBorder="1" applyAlignment="1">
      <alignment vertical="center" wrapText="1"/>
    </xf>
    <xf numFmtId="0" fontId="39" fillId="24" borderId="30" xfId="0" applyFont="1" applyFill="1" applyBorder="1" applyAlignment="1">
      <alignment vertical="center" wrapText="1"/>
    </xf>
    <xf numFmtId="0" fontId="39" fillId="24" borderId="25" xfId="0" applyFont="1" applyFill="1" applyBorder="1" applyAlignment="1">
      <alignment vertical="center" wrapText="1"/>
    </xf>
    <xf numFmtId="0" fontId="39" fillId="24" borderId="44" xfId="0" applyFont="1" applyFill="1" applyBorder="1" applyAlignment="1">
      <alignment vertical="center" wrapText="1"/>
    </xf>
    <xf numFmtId="0" fontId="39" fillId="24" borderId="29" xfId="0" applyFont="1" applyFill="1" applyBorder="1" applyAlignment="1">
      <alignment vertical="center" wrapText="1"/>
    </xf>
    <xf numFmtId="0" fontId="39" fillId="24" borderId="0" xfId="0" applyFont="1" applyFill="1" applyBorder="1" applyAlignment="1">
      <alignment vertical="center" wrapText="1"/>
    </xf>
    <xf numFmtId="0" fontId="39" fillId="24" borderId="45" xfId="0" applyFont="1" applyFill="1" applyBorder="1" applyAlignment="1">
      <alignment vertical="center" wrapText="1"/>
    </xf>
    <xf numFmtId="0" fontId="39" fillId="24" borderId="31" xfId="0" applyFont="1" applyFill="1" applyBorder="1" applyAlignment="1">
      <alignment vertical="center" wrapText="1"/>
    </xf>
    <xf numFmtId="0" fontId="39" fillId="24" borderId="26" xfId="0" applyFont="1" applyFill="1" applyBorder="1" applyAlignment="1">
      <alignment vertical="center" wrapText="1"/>
    </xf>
    <xf numFmtId="0" fontId="39" fillId="24" borderId="64" xfId="0" applyFont="1" applyFill="1" applyBorder="1" applyAlignment="1">
      <alignment vertical="center" wrapText="1"/>
    </xf>
    <xf numFmtId="0" fontId="33" fillId="24" borderId="30" xfId="0" applyFont="1" applyFill="1" applyBorder="1" applyAlignment="1">
      <alignment vertical="center" wrapText="1"/>
    </xf>
    <xf numFmtId="0" fontId="33" fillId="24" borderId="44" xfId="0" applyFont="1" applyFill="1" applyBorder="1" applyAlignment="1">
      <alignment vertical="center" wrapText="1"/>
    </xf>
    <xf numFmtId="0" fontId="33" fillId="24" borderId="29" xfId="0" applyFont="1" applyFill="1" applyBorder="1" applyAlignment="1">
      <alignment vertical="center" wrapText="1"/>
    </xf>
    <xf numFmtId="0" fontId="33" fillId="24" borderId="45" xfId="0" applyFont="1" applyFill="1" applyBorder="1" applyAlignment="1">
      <alignment vertical="center" wrapText="1"/>
    </xf>
    <xf numFmtId="0" fontId="33" fillId="24" borderId="31" xfId="0" applyFont="1" applyFill="1" applyBorder="1" applyAlignment="1">
      <alignment vertical="center" wrapText="1"/>
    </xf>
    <xf numFmtId="0" fontId="33" fillId="24" borderId="64" xfId="0" applyFont="1" applyFill="1" applyBorder="1" applyAlignment="1">
      <alignment vertical="center" wrapText="1"/>
    </xf>
    <xf numFmtId="0" fontId="20" fillId="24" borderId="27" xfId="0" applyFont="1" applyFill="1" applyBorder="1" applyAlignment="1">
      <alignment vertical="center" wrapText="1"/>
    </xf>
    <xf numFmtId="0" fontId="20" fillId="24" borderId="69" xfId="0" applyFont="1" applyFill="1" applyBorder="1" applyAlignment="1">
      <alignment horizontal="center" vertical="center"/>
    </xf>
    <xf numFmtId="0" fontId="20" fillId="24" borderId="45" xfId="0" applyFont="1" applyFill="1" applyBorder="1" applyAlignment="1">
      <alignment horizontal="center" vertical="center"/>
    </xf>
    <xf numFmtId="0" fontId="20" fillId="24" borderId="64" xfId="0" applyFont="1" applyFill="1" applyBorder="1" applyAlignment="1">
      <alignment horizontal="center" vertical="center"/>
    </xf>
    <xf numFmtId="0" fontId="20" fillId="24" borderId="30" xfId="0" applyFont="1" applyFill="1" applyBorder="1" applyAlignment="1">
      <alignment horizontal="left" vertical="center" wrapText="1"/>
    </xf>
    <xf numFmtId="0" fontId="20" fillId="24" borderId="44" xfId="0" applyFont="1" applyFill="1" applyBorder="1" applyAlignment="1">
      <alignment horizontal="left" vertical="center" wrapText="1"/>
    </xf>
    <xf numFmtId="0" fontId="20" fillId="24" borderId="29" xfId="0" applyFont="1" applyFill="1" applyBorder="1" applyAlignment="1">
      <alignment horizontal="left" vertical="center" wrapText="1"/>
    </xf>
    <xf numFmtId="0" fontId="20" fillId="24" borderId="45" xfId="0" applyFont="1" applyFill="1" applyBorder="1" applyAlignment="1">
      <alignment horizontal="left" vertical="center" wrapText="1"/>
    </xf>
    <xf numFmtId="0" fontId="20" fillId="24" borderId="31" xfId="0" applyFont="1" applyFill="1" applyBorder="1" applyAlignment="1">
      <alignment horizontal="left" vertical="center" wrapText="1"/>
    </xf>
    <xf numFmtId="0" fontId="20" fillId="24" borderId="64" xfId="0" applyFont="1" applyFill="1" applyBorder="1" applyAlignment="1">
      <alignment horizontal="left" vertical="center" wrapText="1"/>
    </xf>
    <xf numFmtId="0" fontId="20" fillId="24" borderId="30" xfId="0" applyFont="1" applyFill="1" applyBorder="1" applyAlignment="1">
      <alignment horizontal="center" vertical="center" wrapText="1"/>
    </xf>
    <xf numFmtId="0" fontId="20" fillId="24" borderId="25" xfId="0" applyFont="1" applyFill="1" applyBorder="1" applyAlignment="1">
      <alignment horizontal="center" vertical="center" wrapText="1"/>
    </xf>
    <xf numFmtId="0" fontId="20" fillId="24" borderId="44" xfId="0" applyFont="1" applyFill="1" applyBorder="1" applyAlignment="1">
      <alignment horizontal="center" vertical="center" wrapText="1"/>
    </xf>
    <xf numFmtId="38" fontId="20" fillId="24" borderId="0" xfId="48" applyFont="1" applyFill="1" applyBorder="1" applyAlignment="1">
      <alignment horizontal="right"/>
    </xf>
    <xf numFmtId="0" fontId="20" fillId="24" borderId="50" xfId="0" applyFont="1" applyFill="1" applyBorder="1" applyAlignment="1">
      <alignment vertical="center" textRotation="255"/>
    </xf>
    <xf numFmtId="0" fontId="20" fillId="24" borderId="51" xfId="0" applyFont="1" applyFill="1" applyBorder="1" applyAlignment="1">
      <alignment vertical="center" textRotation="255"/>
    </xf>
    <xf numFmtId="0" fontId="0" fillId="24" borderId="51" xfId="0" applyFill="1" applyBorder="1" applyAlignment="1">
      <alignment vertical="center" textRotation="255"/>
    </xf>
    <xf numFmtId="0" fontId="0" fillId="24" borderId="41" xfId="0" applyFill="1" applyBorder="1" applyAlignment="1">
      <alignment vertical="center" textRotation="255"/>
    </xf>
    <xf numFmtId="0" fontId="20" fillId="24" borderId="41" xfId="0" applyFont="1" applyFill="1" applyBorder="1" applyAlignment="1">
      <alignment vertical="center" textRotation="255"/>
    </xf>
    <xf numFmtId="0" fontId="0" fillId="24" borderId="41" xfId="0" applyFill="1" applyBorder="1" applyAlignment="1">
      <alignment horizontal="center" vertical="center" wrapText="1"/>
    </xf>
    <xf numFmtId="0" fontId="0" fillId="24" borderId="52" xfId="0" applyFill="1" applyBorder="1" applyAlignment="1">
      <alignment vertical="center" textRotation="255"/>
    </xf>
    <xf numFmtId="0" fontId="29" fillId="24" borderId="41" xfId="0" applyFont="1" applyFill="1" applyBorder="1" applyAlignment="1">
      <alignment horizontal="center" vertical="center"/>
    </xf>
    <xf numFmtId="0" fontId="20" fillId="24" borderId="50" xfId="0" applyFont="1" applyFill="1" applyBorder="1" applyAlignment="1">
      <alignment horizontal="center" vertical="center" textRotation="255" wrapText="1"/>
    </xf>
    <xf numFmtId="0" fontId="20" fillId="24" borderId="51" xfId="0" applyFont="1" applyFill="1" applyBorder="1" applyAlignment="1">
      <alignment horizontal="center" vertical="center" textRotation="255" wrapText="1"/>
    </xf>
    <xf numFmtId="0" fontId="0" fillId="24" borderId="51" xfId="0" applyFill="1" applyBorder="1" applyAlignment="1">
      <alignment horizontal="center" vertical="center" textRotation="255"/>
    </xf>
    <xf numFmtId="0" fontId="0" fillId="24" borderId="41" xfId="0" applyFill="1" applyBorder="1" applyAlignment="1">
      <alignment horizontal="center" vertical="center" textRotation="255"/>
    </xf>
    <xf numFmtId="0" fontId="20" fillId="24" borderId="12" xfId="0" applyFont="1" applyFill="1" applyBorder="1" applyAlignment="1">
      <alignment horizontal="center" vertical="center" textRotation="255" wrapText="1"/>
    </xf>
    <xf numFmtId="0" fontId="0" fillId="24" borderId="12" xfId="0" applyFill="1" applyBorder="1" applyAlignment="1">
      <alignment horizontal="center" vertical="center" textRotation="255"/>
    </xf>
    <xf numFmtId="0" fontId="0" fillId="24" borderId="14" xfId="0" applyFill="1" applyBorder="1" applyAlignment="1">
      <alignment horizontal="center" vertical="center" textRotation="255"/>
    </xf>
    <xf numFmtId="0" fontId="20" fillId="24" borderId="51" xfId="0" applyFont="1" applyFill="1" applyBorder="1" applyAlignment="1">
      <alignment horizontal="center" vertical="center"/>
    </xf>
    <xf numFmtId="0" fontId="0" fillId="24" borderId="41" xfId="0" applyFill="1" applyBorder="1" applyAlignment="1">
      <alignment horizontal="center" vertical="center"/>
    </xf>
    <xf numFmtId="41" fontId="20" fillId="24" borderId="12" xfId="0" applyNumberFormat="1" applyFont="1" applyFill="1" applyBorder="1" applyAlignment="1">
      <alignment horizontal="center" vertical="center"/>
    </xf>
    <xf numFmtId="41" fontId="20" fillId="24" borderId="45" xfId="0" applyNumberFormat="1" applyFont="1" applyFill="1" applyBorder="1" applyAlignment="1">
      <alignment horizontal="center" vertical="center"/>
    </xf>
    <xf numFmtId="41" fontId="20" fillId="24" borderId="14" xfId="0" applyNumberFormat="1" applyFont="1" applyFill="1" applyBorder="1" applyAlignment="1">
      <alignment horizontal="center" vertical="center"/>
    </xf>
    <xf numFmtId="41" fontId="20" fillId="24" borderId="64" xfId="0" applyNumberFormat="1" applyFont="1" applyFill="1" applyBorder="1" applyAlignment="1">
      <alignment horizontal="center" vertical="center"/>
    </xf>
    <xf numFmtId="41" fontId="20" fillId="24" borderId="26" xfId="0" applyNumberFormat="1" applyFont="1" applyFill="1" applyBorder="1" applyAlignment="1">
      <alignment horizontal="center" vertical="center"/>
    </xf>
    <xf numFmtId="0" fontId="20" fillId="24" borderId="10" xfId="0" applyFont="1" applyFill="1" applyBorder="1" applyAlignment="1">
      <alignment horizontal="center" vertical="center"/>
    </xf>
    <xf numFmtId="0" fontId="20" fillId="24" borderId="69" xfId="0" applyFont="1" applyFill="1" applyBorder="1"/>
    <xf numFmtId="0" fontId="20" fillId="24" borderId="12" xfId="0" applyFont="1" applyFill="1" applyBorder="1"/>
    <xf numFmtId="0" fontId="20" fillId="24" borderId="45" xfId="0" applyFont="1" applyFill="1" applyBorder="1"/>
    <xf numFmtId="0" fontId="20" fillId="24" borderId="14" xfId="0" applyFont="1" applyFill="1" applyBorder="1"/>
    <xf numFmtId="0" fontId="20" fillId="24" borderId="64" xfId="0" applyFont="1" applyFill="1" applyBorder="1"/>
    <xf numFmtId="0" fontId="20" fillId="24" borderId="23" xfId="0" applyFont="1" applyFill="1" applyBorder="1" applyAlignment="1">
      <alignment horizontal="center" vertical="center"/>
    </xf>
    <xf numFmtId="0" fontId="20" fillId="24" borderId="16" xfId="0" applyFont="1" applyFill="1" applyBorder="1" applyAlignment="1">
      <alignment horizontal="center" vertical="center"/>
    </xf>
    <xf numFmtId="0" fontId="20" fillId="24" borderId="31" xfId="0" applyFont="1" applyFill="1" applyBorder="1" applyAlignment="1">
      <alignment horizontal="center" vertical="center"/>
    </xf>
    <xf numFmtId="0" fontId="20" fillId="24" borderId="26" xfId="0" applyFont="1" applyFill="1" applyBorder="1" applyAlignment="1">
      <alignment horizontal="center" vertical="center"/>
    </xf>
    <xf numFmtId="0" fontId="20" fillId="24" borderId="73" xfId="0" applyFont="1" applyFill="1" applyBorder="1" applyAlignment="1">
      <alignment horizontal="center" vertical="center"/>
    </xf>
    <xf numFmtId="0" fontId="20" fillId="24" borderId="63" xfId="0" applyFont="1" applyFill="1" applyBorder="1"/>
    <xf numFmtId="0" fontId="20" fillId="24" borderId="75" xfId="0" applyFont="1" applyFill="1" applyBorder="1"/>
    <xf numFmtId="0" fontId="20" fillId="24" borderId="51" xfId="0" applyFont="1" applyFill="1" applyBorder="1"/>
    <xf numFmtId="0" fontId="20" fillId="24" borderId="74" xfId="0" applyFont="1" applyFill="1" applyBorder="1"/>
    <xf numFmtId="0" fontId="20" fillId="24" borderId="41" xfId="0" applyFont="1" applyFill="1" applyBorder="1"/>
    <xf numFmtId="41" fontId="20" fillId="24" borderId="13" xfId="0" applyNumberFormat="1" applyFont="1" applyFill="1" applyBorder="1" applyAlignment="1">
      <alignment horizontal="center" vertical="center"/>
    </xf>
    <xf numFmtId="41" fontId="20" fillId="24" borderId="44" xfId="0" applyNumberFormat="1" applyFont="1" applyFill="1" applyBorder="1" applyAlignment="1">
      <alignment horizontal="center" vertical="center"/>
    </xf>
    <xf numFmtId="41" fontId="20" fillId="24" borderId="25" xfId="0" applyNumberFormat="1" applyFont="1" applyFill="1" applyBorder="1" applyAlignment="1">
      <alignment horizontal="center" vertical="center"/>
    </xf>
    <xf numFmtId="41" fontId="20" fillId="24" borderId="0" xfId="0" applyNumberFormat="1" applyFont="1" applyFill="1" applyBorder="1" applyAlignment="1">
      <alignment horizontal="center" vertical="center"/>
    </xf>
    <xf numFmtId="0" fontId="20" fillId="24" borderId="49" xfId="0" applyFont="1" applyFill="1" applyBorder="1" applyAlignment="1">
      <alignment horizontal="center" vertical="center" wrapText="1"/>
    </xf>
    <xf numFmtId="0" fontId="20" fillId="24" borderId="58" xfId="0" applyFont="1" applyFill="1" applyBorder="1" applyAlignment="1">
      <alignment horizontal="center" vertical="center" wrapText="1"/>
    </xf>
    <xf numFmtId="0" fontId="20" fillId="24" borderId="75" xfId="0" applyFont="1" applyFill="1" applyBorder="1" applyAlignment="1">
      <alignment horizontal="center" vertical="center" wrapText="1"/>
    </xf>
    <xf numFmtId="0" fontId="20" fillId="24" borderId="37" xfId="0" applyFont="1" applyFill="1" applyBorder="1" applyAlignment="1">
      <alignment horizontal="center" vertical="center" wrapText="1"/>
    </xf>
    <xf numFmtId="0" fontId="20" fillId="24" borderId="74" xfId="0" applyFont="1" applyFill="1" applyBorder="1" applyAlignment="1">
      <alignment horizontal="center" vertical="center" wrapText="1"/>
    </xf>
    <xf numFmtId="0" fontId="33" fillId="24" borderId="19" xfId="0" applyFont="1" applyFill="1" applyBorder="1" applyAlignment="1">
      <alignment horizontal="center" vertical="center" wrapText="1"/>
    </xf>
    <xf numFmtId="0" fontId="20" fillId="24" borderId="17" xfId="0" quotePrefix="1" applyFont="1" applyFill="1" applyBorder="1" applyAlignment="1">
      <alignment horizontal="left" vertical="center"/>
    </xf>
    <xf numFmtId="0" fontId="20" fillId="24" borderId="17" xfId="0" applyFont="1" applyFill="1" applyBorder="1"/>
    <xf numFmtId="0" fontId="20" fillId="24" borderId="23" xfId="0" applyFont="1" applyFill="1" applyBorder="1"/>
    <xf numFmtId="0" fontId="20" fillId="24" borderId="23" xfId="0" quotePrefix="1" applyFont="1" applyFill="1" applyBorder="1" applyAlignment="1">
      <alignment horizontal="left" vertical="center"/>
    </xf>
    <xf numFmtId="0" fontId="20" fillId="24" borderId="16" xfId="0" quotePrefix="1" applyFont="1" applyFill="1" applyBorder="1" applyAlignment="1">
      <alignment horizontal="left" vertical="center"/>
    </xf>
    <xf numFmtId="0" fontId="20" fillId="24" borderId="33" xfId="0" quotePrefix="1" applyFont="1" applyFill="1" applyBorder="1" applyAlignment="1">
      <alignment horizontal="left" vertical="center"/>
    </xf>
    <xf numFmtId="0" fontId="20" fillId="24" borderId="65" xfId="0" quotePrefix="1" applyFont="1" applyFill="1" applyBorder="1" applyAlignment="1">
      <alignment horizontal="left" vertical="center"/>
    </xf>
    <xf numFmtId="0" fontId="20" fillId="24" borderId="73" xfId="0" applyFont="1" applyFill="1" applyBorder="1"/>
    <xf numFmtId="0" fontId="20" fillId="24" borderId="69" xfId="0" quotePrefix="1" applyFont="1" applyFill="1" applyBorder="1" applyAlignment="1">
      <alignment horizontal="left" vertical="center"/>
    </xf>
    <xf numFmtId="0" fontId="20" fillId="24" borderId="73" xfId="0" quotePrefix="1" applyFont="1" applyFill="1" applyBorder="1" applyAlignment="1">
      <alignment horizontal="left" vertical="center"/>
    </xf>
    <xf numFmtId="0" fontId="20" fillId="24" borderId="65" xfId="0" applyFont="1" applyFill="1" applyBorder="1"/>
    <xf numFmtId="0" fontId="22" fillId="24" borderId="27" xfId="48" applyNumberFormat="1" applyFont="1" applyFill="1" applyBorder="1" applyAlignment="1">
      <alignment horizontal="right"/>
    </xf>
    <xf numFmtId="0" fontId="20" fillId="24" borderId="16" xfId="0" applyFont="1" applyFill="1" applyBorder="1" applyAlignment="1">
      <alignment vertical="center"/>
    </xf>
    <xf numFmtId="0" fontId="20" fillId="24" borderId="69" xfId="0" applyFont="1" applyFill="1" applyBorder="1" applyAlignment="1">
      <alignment vertical="center"/>
    </xf>
    <xf numFmtId="0" fontId="20" fillId="24" borderId="26" xfId="0" applyFont="1" applyFill="1" applyBorder="1"/>
    <xf numFmtId="0" fontId="39" fillId="24" borderId="31" xfId="0" applyFont="1" applyFill="1" applyBorder="1" applyAlignment="1">
      <alignment horizontal="center" vertical="center" wrapText="1"/>
    </xf>
    <xf numFmtId="0" fontId="39" fillId="24" borderId="26" xfId="0" applyFont="1" applyFill="1" applyBorder="1" applyAlignment="1">
      <alignment horizontal="center" vertical="center" wrapText="1"/>
    </xf>
    <xf numFmtId="0" fontId="39" fillId="24" borderId="64" xfId="0" applyFont="1" applyFill="1" applyBorder="1" applyAlignment="1">
      <alignment horizontal="center" vertical="center" wrapText="1"/>
    </xf>
    <xf numFmtId="0" fontId="20" fillId="24" borderId="14" xfId="0" applyFont="1" applyFill="1" applyBorder="1" applyAlignment="1">
      <alignment horizontal="center" vertical="center" wrapText="1"/>
    </xf>
    <xf numFmtId="0" fontId="20" fillId="24" borderId="17" xfId="0" applyFont="1" applyFill="1" applyBorder="1" applyAlignment="1">
      <alignment vertical="center"/>
    </xf>
    <xf numFmtId="0" fontId="20" fillId="24" borderId="73" xfId="0" applyFont="1" applyFill="1" applyBorder="1" applyAlignment="1">
      <alignment vertical="center"/>
    </xf>
    <xf numFmtId="0" fontId="20" fillId="24" borderId="23" xfId="0" applyFont="1" applyFill="1" applyBorder="1" applyAlignment="1">
      <alignment vertical="center"/>
    </xf>
    <xf numFmtId="0" fontId="20" fillId="24" borderId="27" xfId="48" applyNumberFormat="1" applyFont="1" applyFill="1" applyBorder="1" applyAlignment="1">
      <alignment horizontal="right"/>
    </xf>
    <xf numFmtId="0" fontId="20" fillId="24" borderId="10" xfId="0" quotePrefix="1" applyFont="1" applyFill="1" applyBorder="1" applyAlignment="1">
      <alignment horizontal="left" vertical="center"/>
    </xf>
    <xf numFmtId="41" fontId="20" fillId="24" borderId="51" xfId="0" applyNumberFormat="1" applyFont="1" applyFill="1" applyBorder="1" applyAlignment="1">
      <alignment horizontal="center" vertical="center"/>
    </xf>
    <xf numFmtId="41" fontId="20" fillId="24" borderId="19" xfId="0" applyNumberFormat="1" applyFont="1" applyFill="1" applyBorder="1" applyAlignment="1">
      <alignment horizontal="center" vertical="center"/>
    </xf>
    <xf numFmtId="41" fontId="20" fillId="24" borderId="41" xfId="0" applyNumberFormat="1" applyFont="1" applyFill="1" applyBorder="1" applyAlignment="1">
      <alignment horizontal="center" vertical="center"/>
    </xf>
    <xf numFmtId="41" fontId="20" fillId="24" borderId="21" xfId="0" applyNumberFormat="1" applyFont="1" applyFill="1" applyBorder="1" applyAlignment="1">
      <alignment horizontal="center" vertical="center"/>
    </xf>
    <xf numFmtId="0" fontId="20" fillId="24" borderId="63" xfId="0" applyFont="1" applyFill="1" applyBorder="1" applyAlignment="1">
      <alignment horizontal="center" vertical="center"/>
    </xf>
    <xf numFmtId="0" fontId="20" fillId="24" borderId="19" xfId="0" applyFont="1" applyFill="1" applyBorder="1"/>
    <xf numFmtId="0" fontId="20" fillId="24" borderId="21" xfId="0" applyFont="1" applyFill="1" applyBorder="1"/>
    <xf numFmtId="0" fontId="39" fillId="24" borderId="19" xfId="0" applyFont="1" applyFill="1" applyBorder="1" applyAlignment="1">
      <alignment horizontal="center" vertical="center" wrapText="1"/>
    </xf>
    <xf numFmtId="0" fontId="39" fillId="24" borderId="58" xfId="0" applyFont="1" applyFill="1" applyBorder="1" applyAlignment="1">
      <alignment horizontal="center" vertical="center" wrapText="1"/>
    </xf>
    <xf numFmtId="41" fontId="20" fillId="24" borderId="50" xfId="0" applyNumberFormat="1" applyFont="1" applyFill="1" applyBorder="1" applyAlignment="1">
      <alignment horizontal="center" vertical="center"/>
    </xf>
    <xf numFmtId="41" fontId="20" fillId="24" borderId="20" xfId="0" applyNumberFormat="1" applyFont="1" applyFill="1" applyBorder="1" applyAlignment="1">
      <alignment horizontal="center" vertical="center"/>
    </xf>
    <xf numFmtId="0" fontId="20" fillId="24" borderId="17" xfId="0" applyFont="1" applyFill="1" applyBorder="1" applyAlignment="1">
      <alignment horizontal="left" vertical="center"/>
    </xf>
    <xf numFmtId="0" fontId="20" fillId="24" borderId="33" xfId="0" applyFont="1" applyFill="1" applyBorder="1" applyAlignment="1">
      <alignment horizontal="left" vertical="center" shrinkToFit="1"/>
    </xf>
    <xf numFmtId="0" fontId="20" fillId="24" borderId="10" xfId="0" applyFont="1" applyFill="1" applyBorder="1" applyAlignment="1">
      <alignment vertical="center" shrinkToFit="1"/>
    </xf>
    <xf numFmtId="0" fontId="20" fillId="24" borderId="69" xfId="0" applyFont="1" applyFill="1" applyBorder="1" applyAlignment="1">
      <alignment vertical="center" shrinkToFit="1"/>
    </xf>
    <xf numFmtId="0" fontId="21" fillId="0" borderId="31" xfId="0" applyFont="1" applyFill="1" applyBorder="1" applyAlignment="1">
      <alignment horizontal="center" vertical="center"/>
    </xf>
    <xf numFmtId="0" fontId="21" fillId="0" borderId="26" xfId="0" applyFont="1" applyFill="1" applyBorder="1" applyAlignment="1">
      <alignment horizontal="center" vertical="center"/>
    </xf>
    <xf numFmtId="0" fontId="21" fillId="0" borderId="49" xfId="0" applyFont="1" applyFill="1" applyBorder="1" applyAlignment="1">
      <alignment horizontal="center" vertical="center"/>
    </xf>
    <xf numFmtId="0" fontId="22" fillId="0" borderId="16" xfId="0" applyFont="1" applyFill="1" applyBorder="1" applyAlignment="1">
      <alignment vertical="center" shrinkToFit="1"/>
    </xf>
    <xf numFmtId="0" fontId="22" fillId="0" borderId="16" xfId="0" applyFont="1" applyFill="1" applyBorder="1" applyAlignment="1">
      <alignment shrinkToFit="1"/>
    </xf>
    <xf numFmtId="0" fontId="20" fillId="0" borderId="10" xfId="0" applyFont="1" applyBorder="1" applyAlignment="1">
      <alignment horizontal="center" vertical="center"/>
    </xf>
    <xf numFmtId="0" fontId="20" fillId="0" borderId="16" xfId="0" applyFont="1" applyFill="1" applyBorder="1" applyAlignment="1">
      <alignment horizontal="center" vertical="center"/>
    </xf>
    <xf numFmtId="0" fontId="20" fillId="0" borderId="69" xfId="0" applyFont="1" applyFill="1" applyBorder="1" applyAlignment="1">
      <alignment horizontal="center" vertical="center"/>
    </xf>
    <xf numFmtId="0" fontId="20" fillId="0" borderId="0" xfId="0" applyFont="1" applyAlignment="1">
      <alignment horizontal="center" vertical="center"/>
    </xf>
    <xf numFmtId="0" fontId="20" fillId="0" borderId="45" xfId="0" applyFont="1" applyFill="1" applyBorder="1" applyAlignment="1">
      <alignment horizontal="center" vertical="center"/>
    </xf>
    <xf numFmtId="0" fontId="20" fillId="0" borderId="26" xfId="0" applyFont="1" applyFill="1" applyBorder="1" applyAlignment="1">
      <alignment horizontal="center" vertical="center"/>
    </xf>
    <xf numFmtId="0" fontId="20" fillId="0" borderId="64" xfId="0" applyFont="1" applyFill="1" applyBorder="1" applyAlignment="1">
      <alignment horizontal="center" vertical="center"/>
    </xf>
    <xf numFmtId="0" fontId="20" fillId="0" borderId="63" xfId="0" applyFont="1" applyFill="1" applyBorder="1" applyAlignment="1">
      <alignment horizontal="center" vertical="center"/>
    </xf>
    <xf numFmtId="0" fontId="20" fillId="0" borderId="51" xfId="0" applyFont="1" applyBorder="1" applyAlignment="1">
      <alignment horizontal="center" vertical="center"/>
    </xf>
    <xf numFmtId="0" fontId="20" fillId="0" borderId="21" xfId="0" applyFont="1" applyFill="1" applyBorder="1" applyAlignment="1">
      <alignment horizontal="center" vertical="center"/>
    </xf>
    <xf numFmtId="0" fontId="20" fillId="0" borderId="33" xfId="0" applyFont="1" applyFill="1" applyBorder="1" applyAlignment="1">
      <alignment horizontal="center" vertical="center"/>
    </xf>
    <xf numFmtId="0" fontId="20" fillId="0" borderId="35" xfId="0" applyFont="1" applyFill="1" applyBorder="1" applyAlignment="1">
      <alignment horizontal="center" vertical="center"/>
    </xf>
    <xf numFmtId="0" fontId="21" fillId="0" borderId="64" xfId="0" applyFont="1" applyFill="1" applyBorder="1" applyAlignment="1">
      <alignment horizontal="center" vertical="center"/>
    </xf>
    <xf numFmtId="0" fontId="0" fillId="0" borderId="26" xfId="0" applyFont="1" applyFill="1" applyBorder="1" applyAlignment="1">
      <alignment vertical="center"/>
    </xf>
    <xf numFmtId="0" fontId="0" fillId="0" borderId="64" xfId="0" applyFont="1" applyFill="1" applyBorder="1" applyAlignment="1">
      <alignment vertical="center"/>
    </xf>
    <xf numFmtId="0" fontId="21" fillId="0" borderId="21" xfId="0" applyFont="1" applyFill="1" applyBorder="1" applyAlignment="1">
      <alignment horizontal="center" vertical="center"/>
    </xf>
    <xf numFmtId="0" fontId="20" fillId="0" borderId="17" xfId="0" quotePrefix="1" applyFont="1" applyBorder="1" applyAlignment="1">
      <alignment horizontal="left" vertical="center"/>
    </xf>
    <xf numFmtId="0" fontId="20" fillId="0" borderId="17" xfId="0" applyFont="1" applyBorder="1" applyAlignment="1">
      <alignment horizontal="left" vertical="center"/>
    </xf>
    <xf numFmtId="0" fontId="20" fillId="0" borderId="63" xfId="0" applyFont="1" applyBorder="1" applyAlignment="1">
      <alignment horizontal="center" vertical="center"/>
    </xf>
    <xf numFmtId="0" fontId="20" fillId="0" borderId="41" xfId="0" applyFont="1" applyBorder="1" applyAlignment="1">
      <alignment horizontal="center" vertical="center"/>
    </xf>
    <xf numFmtId="0" fontId="20" fillId="0" borderId="21" xfId="0" applyFont="1" applyBorder="1" applyAlignment="1">
      <alignment horizontal="center" vertical="center"/>
    </xf>
    <xf numFmtId="0" fontId="20" fillId="0" borderId="65" xfId="0" applyFont="1" applyBorder="1" applyAlignment="1">
      <alignment horizontal="left" vertical="center"/>
    </xf>
    <xf numFmtId="0" fontId="20" fillId="0" borderId="63" xfId="0" quotePrefix="1" applyFont="1" applyBorder="1" applyAlignment="1">
      <alignment horizontal="left" vertical="center"/>
    </xf>
    <xf numFmtId="0" fontId="20" fillId="0" borderId="31" xfId="0" applyFont="1" applyBorder="1" applyAlignment="1">
      <alignment horizontal="center" vertical="center" wrapText="1"/>
    </xf>
    <xf numFmtId="0" fontId="20" fillId="0" borderId="64" xfId="0" applyFont="1" applyBorder="1" applyAlignment="1">
      <alignment horizontal="center" vertical="center" wrapText="1"/>
    </xf>
    <xf numFmtId="0" fontId="20" fillId="0" borderId="49"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87" xfId="0" applyFont="1" applyBorder="1" applyAlignment="1">
      <alignment horizontal="center" vertical="center"/>
    </xf>
    <xf numFmtId="0" fontId="20" fillId="0" borderId="85" xfId="0" quotePrefix="1" applyFont="1" applyBorder="1" applyAlignment="1">
      <alignment horizontal="left" vertical="center"/>
    </xf>
    <xf numFmtId="0" fontId="20" fillId="0" borderId="88" xfId="0" quotePrefix="1" applyFont="1" applyBorder="1" applyAlignment="1">
      <alignment horizontal="left" vertical="center"/>
    </xf>
    <xf numFmtId="0" fontId="20" fillId="0" borderId="89" xfId="0" quotePrefix="1" applyFont="1" applyBorder="1" applyAlignment="1">
      <alignment horizontal="left" vertical="center"/>
    </xf>
    <xf numFmtId="0" fontId="20" fillId="0" borderId="91" xfId="0" quotePrefix="1" applyFont="1" applyBorder="1" applyAlignment="1">
      <alignment horizontal="left" vertical="center"/>
    </xf>
    <xf numFmtId="0" fontId="20" fillId="0" borderId="41" xfId="0" applyFont="1" applyBorder="1" applyAlignment="1">
      <alignment horizontal="center" vertical="center" wrapText="1"/>
    </xf>
    <xf numFmtId="0" fontId="20" fillId="0" borderId="21" xfId="0" applyFont="1" applyBorder="1" applyAlignment="1">
      <alignment horizontal="center" vertical="center" wrapText="1"/>
    </xf>
    <xf numFmtId="0" fontId="20" fillId="0" borderId="85" xfId="0" applyFont="1" applyBorder="1" applyAlignment="1">
      <alignment horizontal="left" vertical="center"/>
    </xf>
    <xf numFmtId="0" fontId="20" fillId="0" borderId="88" xfId="0" applyFont="1" applyBorder="1" applyAlignment="1">
      <alignment horizontal="left" vertical="center"/>
    </xf>
    <xf numFmtId="0" fontId="20" fillId="0" borderId="89" xfId="0" applyFont="1" applyBorder="1" applyAlignment="1">
      <alignment horizontal="left" vertical="center"/>
    </xf>
    <xf numFmtId="0" fontId="20" fillId="0" borderId="37" xfId="0" applyFont="1" applyBorder="1" applyAlignment="1">
      <alignment horizontal="center" vertical="center" wrapText="1"/>
    </xf>
    <xf numFmtId="0" fontId="20" fillId="0" borderId="37" xfId="0" applyFont="1" applyBorder="1" applyAlignment="1">
      <alignment horizontal="center" vertical="center"/>
    </xf>
    <xf numFmtId="0" fontId="20" fillId="0" borderId="91" xfId="0" applyFont="1" applyBorder="1" applyAlignment="1">
      <alignment horizontal="left" vertical="center"/>
    </xf>
    <xf numFmtId="0" fontId="34" fillId="0" borderId="16" xfId="0" applyFont="1" applyBorder="1" applyAlignment="1">
      <alignment vertical="center" shrinkToFit="1"/>
    </xf>
    <xf numFmtId="0" fontId="42" fillId="0" borderId="16" xfId="0" applyFont="1" applyBorder="1" applyAlignment="1">
      <alignment vertical="center" shrinkToFit="1"/>
    </xf>
    <xf numFmtId="0" fontId="43" fillId="0" borderId="53" xfId="0" applyFont="1" applyBorder="1" applyAlignment="1">
      <alignment horizontal="center" vertical="center"/>
    </xf>
    <xf numFmtId="0" fontId="43" fillId="0" borderId="54" xfId="0" applyFont="1" applyBorder="1" applyAlignment="1">
      <alignment horizontal="center" vertical="center"/>
    </xf>
    <xf numFmtId="0" fontId="43" fillId="0" borderId="57" xfId="0" applyFont="1" applyBorder="1" applyAlignment="1">
      <alignment horizontal="center" vertical="center"/>
    </xf>
    <xf numFmtId="0" fontId="43" fillId="0" borderId="13" xfId="0" applyFont="1" applyBorder="1" applyAlignment="1">
      <alignment horizontal="center" vertical="center"/>
    </xf>
    <xf numFmtId="0" fontId="43" fillId="0" borderId="44" xfId="0" applyFont="1" applyBorder="1" applyAlignment="1">
      <alignment horizontal="center" vertical="center"/>
    </xf>
    <xf numFmtId="0" fontId="43" fillId="0" borderId="12" xfId="0" applyFont="1" applyBorder="1" applyAlignment="1">
      <alignment horizontal="center" vertical="center"/>
    </xf>
    <xf numFmtId="0" fontId="43" fillId="0" borderId="45" xfId="0" applyFont="1" applyBorder="1" applyAlignment="1">
      <alignment horizontal="center" vertical="center"/>
    </xf>
    <xf numFmtId="0" fontId="43" fillId="0" borderId="14" xfId="0" applyFont="1" applyBorder="1" applyAlignment="1">
      <alignment horizontal="center" vertical="center"/>
    </xf>
    <xf numFmtId="0" fontId="43" fillId="0" borderId="64" xfId="0" applyFont="1" applyBorder="1" applyAlignment="1">
      <alignment horizontal="center" vertical="center"/>
    </xf>
    <xf numFmtId="0" fontId="47" fillId="0" borderId="16" xfId="0" applyFont="1" applyBorder="1" applyAlignment="1">
      <alignment horizontal="left" vertical="center" shrinkToFit="1"/>
    </xf>
    <xf numFmtId="0" fontId="48" fillId="0" borderId="16" xfId="0" applyFont="1" applyBorder="1" applyAlignment="1">
      <alignment shrinkToFit="1"/>
    </xf>
    <xf numFmtId="0" fontId="43" fillId="0" borderId="10" xfId="0" applyFont="1" applyBorder="1" applyAlignment="1">
      <alignment horizontal="center" vertical="center"/>
    </xf>
    <xf numFmtId="0" fontId="43" fillId="0" borderId="69" xfId="0" applyFont="1" applyBorder="1" applyAlignment="1">
      <alignment horizontal="center" vertical="center"/>
    </xf>
    <xf numFmtId="41" fontId="43" fillId="0" borderId="50" xfId="0" applyNumberFormat="1" applyFont="1" applyBorder="1" applyAlignment="1">
      <alignment horizontal="center" vertical="top" textRotation="255" wrapText="1"/>
    </xf>
    <xf numFmtId="41" fontId="43" fillId="0" borderId="51" xfId="0" applyNumberFormat="1" applyFont="1" applyBorder="1" applyAlignment="1">
      <alignment horizontal="center" vertical="top" textRotation="255" wrapText="1"/>
    </xf>
    <xf numFmtId="41" fontId="43" fillId="0" borderId="41" xfId="0" applyNumberFormat="1" applyFont="1" applyBorder="1" applyAlignment="1">
      <alignment horizontal="center" vertical="top" textRotation="255" wrapText="1"/>
    </xf>
    <xf numFmtId="0" fontId="43" fillId="0" borderId="50" xfId="0" applyFont="1" applyBorder="1" applyAlignment="1">
      <alignment horizontal="center" vertical="center" wrapText="1"/>
    </xf>
    <xf numFmtId="0" fontId="43" fillId="0" borderId="51" xfId="0" applyFont="1" applyBorder="1" applyAlignment="1">
      <alignment horizontal="center" vertical="center"/>
    </xf>
    <xf numFmtId="0" fontId="43" fillId="0" borderId="41" xfId="0" applyFont="1" applyBorder="1" applyAlignment="1">
      <alignment horizontal="center" vertical="center"/>
    </xf>
    <xf numFmtId="0" fontId="43" fillId="0" borderId="50" xfId="0" applyFont="1" applyBorder="1" applyAlignment="1">
      <alignment vertical="center" textRotation="255"/>
    </xf>
    <xf numFmtId="0" fontId="43" fillId="0" borderId="51" xfId="0" applyFont="1" applyBorder="1" applyAlignment="1">
      <alignment vertical="center" textRotation="255"/>
    </xf>
    <xf numFmtId="0" fontId="45" fillId="0" borderId="51" xfId="0" applyFont="1" applyBorder="1" applyAlignment="1">
      <alignment vertical="center" textRotation="255"/>
    </xf>
    <xf numFmtId="0" fontId="45" fillId="0" borderId="41" xfId="0" applyFont="1" applyBorder="1" applyAlignment="1">
      <alignment vertical="center" textRotation="255"/>
    </xf>
    <xf numFmtId="0" fontId="46" fillId="0" borderId="41" xfId="0" applyFont="1" applyBorder="1" applyAlignment="1">
      <alignment horizontal="center" vertical="center"/>
    </xf>
    <xf numFmtId="0" fontId="43" fillId="0" borderId="41" xfId="0" applyFont="1" applyBorder="1" applyAlignment="1">
      <alignment vertical="center" textRotation="255"/>
    </xf>
    <xf numFmtId="0" fontId="43" fillId="0" borderId="52" xfId="0" applyFont="1" applyBorder="1" applyAlignment="1">
      <alignment vertical="center" textRotation="255"/>
    </xf>
    <xf numFmtId="38" fontId="43" fillId="0" borderId="53" xfId="48" applyFont="1" applyFill="1" applyBorder="1" applyAlignment="1">
      <alignment horizontal="center" vertical="center"/>
    </xf>
    <xf numFmtId="38" fontId="43" fillId="0" borderId="54" xfId="48" applyFont="1" applyFill="1" applyBorder="1" applyAlignment="1">
      <alignment horizontal="center" vertical="center"/>
    </xf>
    <xf numFmtId="38" fontId="43" fillId="0" borderId="55" xfId="48" applyFont="1" applyFill="1" applyBorder="1" applyAlignment="1">
      <alignment horizontal="center" vertical="center"/>
    </xf>
    <xf numFmtId="0" fontId="20" fillId="24" borderId="16" xfId="0" applyFont="1" applyFill="1" applyBorder="1" applyAlignment="1">
      <alignment horizontal="left" wrapText="1"/>
    </xf>
    <xf numFmtId="0" fontId="20" fillId="24" borderId="13" xfId="0" applyFont="1" applyFill="1" applyBorder="1" applyAlignment="1">
      <alignment horizontal="center" vertical="center"/>
    </xf>
    <xf numFmtId="0" fontId="29" fillId="24" borderId="25" xfId="0" applyFont="1" applyFill="1" applyBorder="1" applyAlignment="1">
      <alignment horizontal="center" vertical="center"/>
    </xf>
    <xf numFmtId="0" fontId="20" fillId="24" borderId="12" xfId="0" applyFont="1" applyFill="1" applyBorder="1" applyAlignment="1">
      <alignment horizontal="center" vertical="center"/>
    </xf>
    <xf numFmtId="0" fontId="29" fillId="24" borderId="0" xfId="0" applyFont="1" applyFill="1" applyAlignment="1">
      <alignment horizontal="center" vertical="center"/>
    </xf>
    <xf numFmtId="0" fontId="20" fillId="24" borderId="14" xfId="0" applyFont="1" applyFill="1" applyBorder="1" applyAlignment="1">
      <alignment horizontal="center" vertical="center"/>
    </xf>
    <xf numFmtId="0" fontId="29" fillId="24" borderId="26" xfId="0" applyFont="1" applyFill="1" applyBorder="1" applyAlignment="1">
      <alignment horizontal="center" vertical="center"/>
    </xf>
    <xf numFmtId="0" fontId="0" fillId="24" borderId="16" xfId="0" applyFont="1" applyFill="1" applyBorder="1" applyAlignment="1">
      <alignment horizontal="center" vertical="center"/>
    </xf>
    <xf numFmtId="0" fontId="0" fillId="24" borderId="14" xfId="0" applyFont="1" applyFill="1" applyBorder="1" applyAlignment="1">
      <alignment horizontal="center" vertical="center"/>
    </xf>
    <xf numFmtId="0" fontId="0" fillId="24" borderId="26" xfId="0" applyFont="1" applyFill="1" applyBorder="1" applyAlignment="1">
      <alignment horizontal="center" vertical="center"/>
    </xf>
    <xf numFmtId="38" fontId="20" fillId="24" borderId="53" xfId="48" applyFont="1" applyFill="1" applyBorder="1" applyAlignment="1">
      <alignment horizontal="center" vertical="center"/>
    </xf>
    <xf numFmtId="38" fontId="20" fillId="24" borderId="54" xfId="48" applyFont="1" applyFill="1" applyBorder="1" applyAlignment="1">
      <alignment horizontal="center" vertical="center"/>
    </xf>
    <xf numFmtId="38" fontId="20" fillId="24" borderId="55" xfId="48" applyFont="1" applyFill="1" applyBorder="1" applyAlignment="1">
      <alignment horizontal="center" vertical="center"/>
    </xf>
    <xf numFmtId="38" fontId="20" fillId="24" borderId="57" xfId="48" applyFont="1" applyFill="1" applyBorder="1" applyAlignment="1">
      <alignment horizontal="center" vertical="center"/>
    </xf>
    <xf numFmtId="0" fontId="0" fillId="24" borderId="16" xfId="0" applyFill="1" applyBorder="1" applyAlignment="1">
      <alignment horizontal="center" vertical="center"/>
    </xf>
    <xf numFmtId="0" fontId="0" fillId="24" borderId="14" xfId="0" applyFill="1" applyBorder="1" applyAlignment="1">
      <alignment horizontal="center" vertical="center"/>
    </xf>
    <xf numFmtId="0" fontId="0" fillId="24" borderId="26" xfId="0" applyFill="1" applyBorder="1" applyAlignment="1">
      <alignment horizontal="center" vertical="center"/>
    </xf>
    <xf numFmtId="38" fontId="20" fillId="24" borderId="53" xfId="48" applyFont="1" applyFill="1" applyBorder="1" applyAlignment="1">
      <alignment horizontal="center" vertical="center" wrapText="1"/>
    </xf>
    <xf numFmtId="38" fontId="20" fillId="24" borderId="55" xfId="48" applyFont="1" applyFill="1" applyBorder="1" applyAlignment="1">
      <alignment horizontal="center" vertical="center" wrapText="1"/>
    </xf>
    <xf numFmtId="0" fontId="20" fillId="0" borderId="50" xfId="0" applyFont="1" applyBorder="1" applyAlignment="1">
      <alignment vertical="center" textRotation="255"/>
    </xf>
    <xf numFmtId="0" fontId="20" fillId="0" borderId="51" xfId="0" applyFont="1" applyBorder="1" applyAlignment="1">
      <alignment vertical="center" textRotation="255"/>
    </xf>
    <xf numFmtId="0" fontId="0" fillId="0" borderId="51" xfId="0" applyFont="1" applyBorder="1" applyAlignment="1">
      <alignment vertical="center" textRotation="255"/>
    </xf>
    <xf numFmtId="0" fontId="0" fillId="0" borderId="41" xfId="0" applyFont="1" applyBorder="1" applyAlignment="1">
      <alignment vertical="center" textRotation="255"/>
    </xf>
    <xf numFmtId="0" fontId="20" fillId="0" borderId="50" xfId="0" applyFont="1" applyFill="1" applyBorder="1" applyAlignment="1">
      <alignment horizontal="center" vertical="center" wrapText="1"/>
    </xf>
    <xf numFmtId="0" fontId="0" fillId="0" borderId="41" xfId="0" applyFont="1" applyBorder="1" applyAlignment="1">
      <alignment horizontal="center" vertical="center" wrapText="1"/>
    </xf>
    <xf numFmtId="0" fontId="0" fillId="0" borderId="52" xfId="0" applyFont="1" applyBorder="1" applyAlignment="1">
      <alignment vertical="center" textRotation="255"/>
    </xf>
    <xf numFmtId="0" fontId="20" fillId="0" borderId="50" xfId="0" applyFont="1" applyBorder="1" applyAlignment="1">
      <alignment horizontal="center" vertical="center" textRotation="255" wrapText="1"/>
    </xf>
    <xf numFmtId="0" fontId="20" fillId="0" borderId="51" xfId="0" applyFont="1" applyBorder="1" applyAlignment="1">
      <alignment horizontal="center" vertical="center" textRotation="255" wrapText="1"/>
    </xf>
    <xf numFmtId="0" fontId="0" fillId="0" borderId="51" xfId="0" applyFont="1" applyBorder="1" applyAlignment="1">
      <alignment horizontal="center" vertical="center" textRotation="255"/>
    </xf>
    <xf numFmtId="0" fontId="0" fillId="0" borderId="41" xfId="0" applyFont="1" applyBorder="1" applyAlignment="1">
      <alignment horizontal="center" vertical="center"/>
    </xf>
    <xf numFmtId="0" fontId="20" fillId="0" borderId="41" xfId="0" applyFont="1" applyBorder="1" applyAlignment="1">
      <alignment vertical="center" textRotation="255"/>
    </xf>
    <xf numFmtId="0" fontId="29" fillId="0" borderId="41" xfId="0" applyFont="1" applyBorder="1" applyAlignment="1">
      <alignment horizontal="center" vertical="center"/>
    </xf>
    <xf numFmtId="0" fontId="20" fillId="0" borderId="51" xfId="0" applyFont="1" applyBorder="1" applyAlignment="1">
      <alignment horizontal="center" vertical="center" wrapText="1"/>
    </xf>
    <xf numFmtId="0" fontId="20" fillId="0" borderId="41" xfId="0" applyFont="1" applyFill="1" applyBorder="1" applyAlignment="1">
      <alignment horizontal="center" vertical="center" wrapText="1"/>
    </xf>
    <xf numFmtId="0" fontId="20" fillId="24" borderId="37" xfId="0" applyFont="1" applyFill="1" applyBorder="1" applyAlignment="1">
      <alignment vertical="center" wrapText="1"/>
    </xf>
    <xf numFmtId="41" fontId="20" fillId="0" borderId="50" xfId="0" applyNumberFormat="1" applyFont="1" applyBorder="1" applyAlignment="1">
      <alignment horizontal="center" vertical="center"/>
    </xf>
    <xf numFmtId="41" fontId="20" fillId="0" borderId="20" xfId="0" applyNumberFormat="1" applyFont="1" applyBorder="1" applyAlignment="1">
      <alignment horizontal="center" vertical="center"/>
    </xf>
    <xf numFmtId="41" fontId="20" fillId="0" borderId="51" xfId="0" applyNumberFormat="1" applyFont="1" applyBorder="1" applyAlignment="1">
      <alignment horizontal="center" vertical="center"/>
    </xf>
    <xf numFmtId="41" fontId="20" fillId="0" borderId="19" xfId="0" applyNumberFormat="1" applyFont="1" applyBorder="1" applyAlignment="1">
      <alignment horizontal="center" vertical="center"/>
    </xf>
    <xf numFmtId="41" fontId="20" fillId="0" borderId="41" xfId="0" applyNumberFormat="1" applyFont="1" applyBorder="1" applyAlignment="1">
      <alignment horizontal="center" vertical="center"/>
    </xf>
    <xf numFmtId="41" fontId="20" fillId="0" borderId="21" xfId="0" applyNumberFormat="1" applyFont="1" applyBorder="1" applyAlignment="1">
      <alignment horizontal="center" vertical="center"/>
    </xf>
    <xf numFmtId="0" fontId="20" fillId="0" borderId="17" xfId="0" applyFont="1" applyBorder="1"/>
    <xf numFmtId="0" fontId="20" fillId="0" borderId="51" xfId="0" applyFont="1" applyBorder="1"/>
    <xf numFmtId="0" fontId="20" fillId="0" borderId="19" xfId="0" applyFont="1" applyBorder="1"/>
    <xf numFmtId="0" fontId="20" fillId="0" borderId="41" xfId="0" applyFont="1" applyBorder="1"/>
    <xf numFmtId="0" fontId="20" fillId="0" borderId="21" xfId="0" applyFont="1" applyBorder="1"/>
    <xf numFmtId="0" fontId="20" fillId="0" borderId="31" xfId="0" applyFont="1" applyBorder="1" applyAlignment="1">
      <alignment horizontal="distributed" vertical="center" wrapText="1" justifyLastLine="1"/>
    </xf>
    <xf numFmtId="0" fontId="20" fillId="0" borderId="26" xfId="0" applyFont="1" applyBorder="1" applyAlignment="1">
      <alignment horizontal="distributed" vertical="center" wrapText="1" justifyLastLine="1"/>
    </xf>
    <xf numFmtId="0" fontId="20" fillId="0" borderId="64" xfId="0" applyFont="1" applyBorder="1" applyAlignment="1">
      <alignment horizontal="distributed" vertical="center" wrapText="1" justifyLastLine="1"/>
    </xf>
    <xf numFmtId="0" fontId="39" fillId="0" borderId="17" xfId="0" applyFont="1" applyBorder="1" applyAlignment="1">
      <alignment horizontal="left" vertical="center"/>
    </xf>
    <xf numFmtId="0" fontId="39" fillId="0" borderId="17" xfId="0" applyFont="1" applyBorder="1" applyAlignment="1">
      <alignment vertical="center"/>
    </xf>
    <xf numFmtId="0" fontId="20" fillId="0" borderId="17" xfId="0" applyFont="1" applyFill="1" applyBorder="1" applyAlignment="1">
      <alignment horizontal="left" vertical="center"/>
    </xf>
    <xf numFmtId="184" fontId="20" fillId="24" borderId="17" xfId="0" applyNumberFormat="1" applyFont="1" applyFill="1" applyBorder="1" applyAlignment="1">
      <alignment horizontal="left" vertical="center"/>
    </xf>
    <xf numFmtId="184" fontId="20" fillId="24" borderId="17" xfId="0" applyNumberFormat="1" applyFont="1" applyFill="1" applyBorder="1"/>
    <xf numFmtId="184" fontId="20" fillId="24" borderId="23" xfId="0" applyNumberFormat="1" applyFont="1" applyFill="1" applyBorder="1"/>
    <xf numFmtId="184" fontId="20" fillId="24" borderId="65" xfId="0" applyNumberFormat="1" applyFont="1" applyFill="1" applyBorder="1"/>
    <xf numFmtId="0" fontId="20" fillId="0" borderId="92" xfId="0" applyFont="1" applyBorder="1" applyAlignment="1">
      <alignment horizontal="center" vertical="center"/>
    </xf>
    <xf numFmtId="0" fontId="20" fillId="0" borderId="55" xfId="0" applyFont="1" applyBorder="1" applyAlignment="1">
      <alignment horizontal="center" vertical="center"/>
    </xf>
    <xf numFmtId="0" fontId="20" fillId="0" borderId="13" xfId="0" applyFont="1" applyBorder="1" applyAlignment="1">
      <alignment horizontal="center" vertical="center" wrapText="1"/>
    </xf>
    <xf numFmtId="0" fontId="20" fillId="0" borderId="56" xfId="0" applyFont="1" applyFill="1" applyBorder="1" applyAlignment="1">
      <alignment horizontal="center" vertical="center" wrapText="1"/>
    </xf>
    <xf numFmtId="0" fontId="24" fillId="0" borderId="43" xfId="0" applyFont="1" applyBorder="1" applyAlignment="1">
      <alignment horizontal="center" vertical="center"/>
    </xf>
    <xf numFmtId="0" fontId="24" fillId="0" borderId="46" xfId="0" applyFont="1" applyBorder="1" applyAlignment="1">
      <alignment horizontal="center" vertical="center"/>
    </xf>
    <xf numFmtId="0" fontId="20" fillId="0" borderId="16" xfId="0" applyFont="1" applyBorder="1" applyAlignment="1">
      <alignment vertical="center" shrinkToFit="1"/>
    </xf>
    <xf numFmtId="0" fontId="29" fillId="0" borderId="16" xfId="0" applyFont="1" applyBorder="1" applyAlignment="1">
      <alignment vertical="center" shrinkToFit="1"/>
    </xf>
    <xf numFmtId="0" fontId="20" fillId="0" borderId="53" xfId="36" applyFont="1" applyBorder="1" applyAlignment="1">
      <alignment horizontal="center" vertical="center"/>
    </xf>
    <xf numFmtId="0" fontId="20" fillId="0" borderId="54" xfId="36" applyFont="1" applyBorder="1" applyAlignment="1">
      <alignment horizontal="center" vertical="center"/>
    </xf>
    <xf numFmtId="0" fontId="20" fillId="0" borderId="43" xfId="0" applyFont="1" applyBorder="1" applyAlignment="1">
      <alignment horizontal="center" vertical="center"/>
    </xf>
    <xf numFmtId="0" fontId="29" fillId="24" borderId="0" xfId="0" applyFont="1" applyFill="1" applyBorder="1" applyAlignment="1">
      <alignment horizontal="center" vertical="center"/>
    </xf>
    <xf numFmtId="0" fontId="20" fillId="0" borderId="11" xfId="0" applyFont="1" applyBorder="1" applyAlignment="1">
      <alignment horizontal="center" vertical="center"/>
    </xf>
    <xf numFmtId="0" fontId="20" fillId="0" borderId="24" xfId="0" applyFont="1" applyBorder="1" applyAlignment="1">
      <alignment horizontal="center" vertical="center"/>
    </xf>
    <xf numFmtId="0" fontId="20" fillId="0" borderId="56" xfId="0" applyFont="1" applyBorder="1" applyAlignment="1">
      <alignment horizontal="center" vertical="center"/>
    </xf>
    <xf numFmtId="0" fontId="20" fillId="0" borderId="20" xfId="0" applyFont="1" applyBorder="1" applyAlignment="1">
      <alignment horizontal="center" vertical="center" textRotation="255"/>
    </xf>
    <xf numFmtId="0" fontId="0" fillId="0" borderId="21" xfId="0" applyFont="1" applyBorder="1" applyAlignment="1">
      <alignment horizontal="center" vertical="center" textRotation="255"/>
    </xf>
    <xf numFmtId="0" fontId="20" fillId="0" borderId="50" xfId="0" applyFont="1" applyBorder="1" applyAlignment="1">
      <alignment horizontal="center" vertical="center" textRotation="255"/>
    </xf>
    <xf numFmtId="0" fontId="0" fillId="0" borderId="41" xfId="0" applyFont="1" applyBorder="1" applyAlignment="1">
      <alignment horizontal="center" vertical="center" textRotation="255"/>
    </xf>
    <xf numFmtId="0" fontId="0" fillId="0" borderId="51" xfId="0" applyFont="1" applyBorder="1" applyAlignment="1">
      <alignment horizontal="center" vertical="center" wrapText="1"/>
    </xf>
    <xf numFmtId="0" fontId="20" fillId="0" borderId="57" xfId="0" applyFont="1" applyBorder="1" applyAlignment="1">
      <alignment horizontal="center" vertical="center"/>
    </xf>
    <xf numFmtId="0" fontId="20" fillId="0" borderId="28" xfId="0" applyFont="1" applyFill="1" applyBorder="1" applyAlignment="1">
      <alignment horizontal="center" vertical="center"/>
    </xf>
    <xf numFmtId="0" fontId="20" fillId="0" borderId="47" xfId="0" applyFont="1" applyBorder="1" applyAlignment="1">
      <alignment horizontal="center" vertical="center"/>
    </xf>
    <xf numFmtId="0" fontId="0" fillId="0" borderId="24" xfId="0" applyFont="1" applyBorder="1" applyAlignment="1">
      <alignment horizontal="center" vertical="center"/>
    </xf>
    <xf numFmtId="0" fontId="0" fillId="0" borderId="54" xfId="0" applyFont="1" applyBorder="1" applyAlignment="1">
      <alignment horizontal="center" vertical="center"/>
    </xf>
    <xf numFmtId="0" fontId="40" fillId="0" borderId="50" xfId="0" applyFont="1" applyBorder="1" applyAlignment="1">
      <alignment horizontal="center" vertical="center" wrapText="1"/>
    </xf>
    <xf numFmtId="0" fontId="40" fillId="0" borderId="41" xfId="0" applyFont="1" applyBorder="1" applyAlignment="1">
      <alignment horizontal="center" vertical="center" wrapText="1"/>
    </xf>
    <xf numFmtId="0" fontId="40" fillId="0" borderId="50" xfId="0" applyFont="1" applyBorder="1" applyAlignment="1">
      <alignment vertical="center" textRotation="255"/>
    </xf>
    <xf numFmtId="0" fontId="40" fillId="0" borderId="51" xfId="0" applyFont="1" applyBorder="1" applyAlignment="1">
      <alignment vertical="center" textRotation="255"/>
    </xf>
    <xf numFmtId="0" fontId="40" fillId="0" borderId="52" xfId="0" applyFont="1" applyBorder="1" applyAlignment="1">
      <alignment vertical="center" textRotation="255"/>
    </xf>
    <xf numFmtId="0" fontId="40" fillId="0" borderId="41" xfId="0" applyFont="1" applyBorder="1" applyAlignment="1">
      <alignment vertical="center" textRotation="255"/>
    </xf>
    <xf numFmtId="0" fontId="40" fillId="0" borderId="51" xfId="0" applyFont="1" applyBorder="1" applyAlignment="1">
      <alignment horizontal="center" vertical="center"/>
    </xf>
    <xf numFmtId="0" fontId="40" fillId="0" borderId="41" xfId="0" applyFont="1" applyBorder="1" applyAlignment="1">
      <alignment horizontal="center" vertical="center"/>
    </xf>
    <xf numFmtId="0" fontId="40" fillId="0" borderId="51" xfId="0" applyFont="1" applyBorder="1" applyAlignment="1">
      <alignment horizontal="center" vertical="center" wrapText="1"/>
    </xf>
    <xf numFmtId="0" fontId="40" fillId="0" borderId="28" xfId="0" applyFont="1" applyFill="1" applyBorder="1" applyAlignment="1">
      <alignment horizontal="center" vertical="center"/>
    </xf>
    <xf numFmtId="0" fontId="40" fillId="0" borderId="24" xfId="0" applyFont="1" applyFill="1" applyBorder="1" applyAlignment="1">
      <alignment horizontal="center" vertical="center"/>
    </xf>
    <xf numFmtId="0" fontId="40" fillId="0" borderId="47" xfId="0" applyFont="1" applyFill="1" applyBorder="1" applyAlignment="1">
      <alignment horizontal="center" vertical="center"/>
    </xf>
    <xf numFmtId="0" fontId="40" fillId="0" borderId="11" xfId="0" applyFont="1" applyBorder="1" applyAlignment="1">
      <alignment horizontal="center" vertical="center"/>
    </xf>
    <xf numFmtId="0" fontId="40" fillId="0" borderId="56" xfId="0" applyFont="1" applyBorder="1" applyAlignment="1">
      <alignment horizontal="center" vertical="center"/>
    </xf>
    <xf numFmtId="0" fontId="40" fillId="0" borderId="10" xfId="0" applyFont="1" applyBorder="1" applyAlignment="1">
      <alignment horizontal="center" vertical="center"/>
    </xf>
    <xf numFmtId="0" fontId="40" fillId="0" borderId="16" xfId="0" applyFont="1" applyBorder="1" applyAlignment="1">
      <alignment horizontal="center" vertical="center"/>
    </xf>
    <xf numFmtId="0" fontId="40" fillId="0" borderId="14" xfId="0" applyFont="1" applyBorder="1" applyAlignment="1">
      <alignment horizontal="center" vertical="center"/>
    </xf>
    <xf numFmtId="0" fontId="40" fillId="0" borderId="26" xfId="0" applyFont="1" applyBorder="1" applyAlignment="1">
      <alignment horizontal="center" vertical="center"/>
    </xf>
    <xf numFmtId="0" fontId="40" fillId="0" borderId="50" xfId="0" applyFont="1" applyBorder="1" applyAlignment="1">
      <alignment horizontal="center" vertical="center" textRotation="255" wrapText="1"/>
    </xf>
    <xf numFmtId="0" fontId="40" fillId="0" borderId="51" xfId="0" applyFont="1" applyBorder="1" applyAlignment="1">
      <alignment horizontal="center" vertical="center" textRotation="255" wrapText="1"/>
    </xf>
    <xf numFmtId="0" fontId="40" fillId="0" borderId="51" xfId="0" applyFont="1" applyBorder="1" applyAlignment="1">
      <alignment horizontal="center" vertical="center" textRotation="255"/>
    </xf>
    <xf numFmtId="0" fontId="20" fillId="24" borderId="0" xfId="37" applyFont="1" applyFill="1" applyAlignment="1">
      <alignment vertical="center" shrinkToFit="1"/>
    </xf>
    <xf numFmtId="38" fontId="20" fillId="24" borderId="65" xfId="35" applyFont="1" applyFill="1" applyBorder="1" applyAlignment="1">
      <alignment horizontal="center" vertical="center"/>
    </xf>
    <xf numFmtId="38" fontId="20" fillId="24" borderId="37" xfId="35" applyFont="1" applyFill="1" applyBorder="1" applyAlignment="1">
      <alignment horizontal="center" vertical="center"/>
    </xf>
    <xf numFmtId="0" fontId="0" fillId="24" borderId="69" xfId="37" applyFont="1" applyFill="1" applyBorder="1" applyAlignment="1">
      <alignment horizontal="center" vertical="center"/>
    </xf>
    <xf numFmtId="0" fontId="0" fillId="24" borderId="14" xfId="37" applyFont="1" applyFill="1" applyBorder="1" applyAlignment="1">
      <alignment horizontal="center" vertical="center"/>
    </xf>
    <xf numFmtId="0" fontId="0" fillId="24" borderId="64" xfId="37" applyFont="1" applyFill="1" applyBorder="1" applyAlignment="1">
      <alignment horizontal="center" vertical="center"/>
    </xf>
    <xf numFmtId="0" fontId="0" fillId="24" borderId="44" xfId="37" applyFont="1" applyFill="1" applyBorder="1" applyAlignment="1">
      <alignment horizontal="center" vertical="center"/>
    </xf>
    <xf numFmtId="41" fontId="20" fillId="0" borderId="36" xfId="48" applyNumberFormat="1" applyFont="1" applyFill="1" applyBorder="1" applyAlignment="1">
      <alignment vertical="center"/>
    </xf>
    <xf numFmtId="0" fontId="0" fillId="24" borderId="45" xfId="37" applyFont="1" applyFill="1" applyBorder="1" applyAlignment="1">
      <alignment horizontal="center" vertical="center"/>
    </xf>
    <xf numFmtId="41" fontId="20" fillId="0" borderId="58" xfId="48" applyNumberFormat="1" applyFont="1" applyFill="1" applyBorder="1" applyAlignment="1">
      <alignment vertical="center"/>
    </xf>
    <xf numFmtId="41" fontId="20" fillId="0" borderId="21" xfId="48" applyNumberFormat="1" applyFont="1" applyFill="1" applyBorder="1" applyAlignment="1">
      <alignment vertical="center"/>
    </xf>
    <xf numFmtId="41" fontId="20" fillId="0" borderId="37" xfId="48" applyNumberFormat="1" applyFont="1" applyFill="1" applyBorder="1" applyAlignment="1">
      <alignment vertical="center"/>
    </xf>
    <xf numFmtId="0" fontId="0" fillId="24" borderId="51" xfId="37" applyFont="1" applyFill="1" applyBorder="1" applyAlignment="1">
      <alignment horizontal="center" vertical="center" textRotation="255"/>
    </xf>
    <xf numFmtId="41" fontId="20" fillId="0" borderId="0" xfId="48" applyNumberFormat="1" applyFont="1" applyFill="1" applyBorder="1" applyAlignment="1">
      <alignment vertical="center"/>
    </xf>
    <xf numFmtId="0" fontId="0" fillId="24" borderId="41" xfId="37" applyFont="1" applyFill="1" applyBorder="1" applyAlignment="1">
      <alignment horizontal="center" vertical="center"/>
    </xf>
    <xf numFmtId="41" fontId="20" fillId="0" borderId="26" xfId="48" applyNumberFormat="1" applyFont="1" applyFill="1" applyBorder="1" applyAlignment="1">
      <alignment vertical="center"/>
    </xf>
    <xf numFmtId="0" fontId="0" fillId="24" borderId="51" xfId="37" applyFont="1" applyFill="1" applyBorder="1" applyAlignment="1">
      <alignment vertical="center" textRotation="255"/>
    </xf>
    <xf numFmtId="0" fontId="0" fillId="24" borderId="41" xfId="37" applyFont="1" applyFill="1" applyBorder="1" applyAlignment="1">
      <alignment vertical="center" textRotation="255"/>
    </xf>
    <xf numFmtId="0" fontId="0" fillId="24" borderId="41" xfId="37" applyFont="1" applyFill="1" applyBorder="1" applyAlignment="1">
      <alignment horizontal="center" vertical="center" wrapText="1"/>
    </xf>
    <xf numFmtId="0" fontId="0" fillId="24" borderId="52" xfId="37" applyFont="1" applyFill="1" applyBorder="1" applyAlignment="1">
      <alignment vertical="center" textRotation="255"/>
    </xf>
    <xf numFmtId="41" fontId="20" fillId="0" borderId="22" xfId="48" applyNumberFormat="1" applyFont="1" applyFill="1" applyBorder="1" applyAlignment="1">
      <alignment vertical="center"/>
    </xf>
    <xf numFmtId="41" fontId="20" fillId="0" borderId="27" xfId="48" applyNumberFormat="1" applyFont="1" applyFill="1" applyBorder="1" applyAlignment="1">
      <alignment vertical="center"/>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メモ" xfId="28" builtinId="10" customBuiltin="1"/>
    <cellStyle name="リンク セル" xfId="29" builtinId="24" customBuiltin="1"/>
    <cellStyle name="悪い" xfId="32" builtinId="27" customBuiltin="1"/>
    <cellStyle name="計算" xfId="44" builtinId="22" customBuiltin="1"/>
    <cellStyle name="警告文" xfId="46" builtinId="11" customBuiltin="1"/>
    <cellStyle name="桁区切り" xfId="48" builtinId="6"/>
    <cellStyle name="桁区切り 2" xfId="33" xr:uid="{00000000-0005-0000-0000-000020000000}"/>
    <cellStyle name="桁区切り 3" xfId="34" xr:uid="{00000000-0005-0000-0000-000021000000}"/>
    <cellStyle name="桁区切り 4" xfId="35" xr:uid="{00000000-0005-0000-0000-000022000000}"/>
    <cellStyle name="見出し 1" xfId="40" builtinId="16" customBuiltin="1"/>
    <cellStyle name="見出し 2" xfId="41" builtinId="17" customBuiltin="1"/>
    <cellStyle name="見出し 3" xfId="42" builtinId="18" customBuiltin="1"/>
    <cellStyle name="見出し 4" xfId="43" builtinId="19" customBuiltin="1"/>
    <cellStyle name="集計" xfId="47" builtinId="25" customBuiltin="1"/>
    <cellStyle name="出力" xfId="31" builtinId="21" customBuiltin="1"/>
    <cellStyle name="説明文" xfId="45" builtinId="53" customBuiltin="1"/>
    <cellStyle name="入力" xfId="30" builtinId="20" customBuiltin="1"/>
    <cellStyle name="標準" xfId="0" builtinId="0"/>
    <cellStyle name="標準 2" xfId="36" xr:uid="{00000000-0005-0000-0000-000024000000}"/>
    <cellStyle name="標準 3" xfId="37" xr:uid="{00000000-0005-0000-0000-000025000000}"/>
    <cellStyle name="標準_保健師等" xfId="38" xr:uid="{00000000-0005-0000-0000-000026000000}"/>
    <cellStyle name="良い" xfId="39" builtinId="26" customBuiltin="1"/>
  </cellStyles>
  <dxfs count="0"/>
  <tableStyles count="0" defaultTableStyle="TableStyleMedium2" defaultPivotStyle="PivotStyleLight16"/>
  <colors>
    <mruColors>
      <color rgb="FFFF66FF"/>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0</xdr:col>
      <xdr:colOff>4445</xdr:colOff>
      <xdr:row>2</xdr:row>
      <xdr:rowOff>12065</xdr:rowOff>
    </xdr:from>
    <xdr:to>
      <xdr:col>3</xdr:col>
      <xdr:colOff>0</xdr:colOff>
      <xdr:row>5</xdr:row>
      <xdr:rowOff>0</xdr:rowOff>
    </xdr:to>
    <xdr:cxnSp macro="">
      <xdr:nvCxnSpPr>
        <xdr:cNvPr id="2" name="直線コネクタ 1">
          <a:extLst>
            <a:ext uri="{FF2B5EF4-FFF2-40B4-BE49-F238E27FC236}">
              <a16:creationId xmlns:a16="http://schemas.microsoft.com/office/drawing/2014/main" id="{00000000-0008-0000-1700-000002000000}"/>
            </a:ext>
          </a:extLst>
        </xdr:cNvPr>
        <xdr:cNvCxnSpPr/>
      </xdr:nvCxnSpPr>
      <xdr:spPr>
        <a:xfrm rot="16200000" flipH="1">
          <a:off x="4445" y="354965"/>
          <a:ext cx="6777355" cy="3005455"/>
        </a:xfrm>
        <a:prstGeom prst="straightConnector1">
          <a:avLst/>
        </a:prstGeom>
        <a:ln w="3175">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0"/>
    <pageSetUpPr fitToPage="1"/>
  </sheetPr>
  <dimension ref="A1:AD51"/>
  <sheetViews>
    <sheetView topLeftCell="A16" zoomScale="115" zoomScaleNormal="115" zoomScaleSheetLayoutView="100" workbookViewId="0">
      <selection activeCell="J25" sqref="J25"/>
    </sheetView>
  </sheetViews>
  <sheetFormatPr defaultRowHeight="12" x14ac:dyDescent="0.15"/>
  <cols>
    <col min="1" max="1" width="7.25" style="1" customWidth="1"/>
    <col min="2" max="7" width="6.625" style="2" customWidth="1"/>
    <col min="8" max="9" width="6.625" style="3" customWidth="1"/>
    <col min="10" max="11" width="6.625" style="2" customWidth="1"/>
    <col min="12" max="12" width="6.625" style="4" customWidth="1"/>
    <col min="13" max="13" width="6.625" style="5" customWidth="1"/>
    <col min="14" max="14" width="9" style="2" bestFit="1" customWidth="1"/>
    <col min="15" max="15" width="9" style="2" customWidth="1"/>
    <col min="16" max="16384" width="9" style="2"/>
  </cols>
  <sheetData>
    <row r="1" spans="1:30" ht="18" customHeight="1" x14ac:dyDescent="0.15">
      <c r="A1" s="6" t="s">
        <v>2</v>
      </c>
      <c r="B1" s="15"/>
      <c r="C1" s="15"/>
      <c r="D1" s="15"/>
      <c r="E1" s="15"/>
      <c r="F1" s="15"/>
      <c r="G1" s="15"/>
      <c r="H1" s="31"/>
      <c r="I1" s="31"/>
      <c r="J1" s="6"/>
      <c r="K1" s="6"/>
      <c r="L1" s="38"/>
      <c r="M1" s="46"/>
      <c r="N1" s="15"/>
      <c r="O1" s="15"/>
      <c r="P1" s="15"/>
      <c r="Q1" s="15"/>
      <c r="R1" s="15"/>
      <c r="S1" s="15"/>
      <c r="T1" s="15"/>
      <c r="U1" s="15"/>
      <c r="V1" s="15"/>
      <c r="W1" s="15"/>
      <c r="X1" s="15"/>
      <c r="Y1" s="15"/>
      <c r="Z1" s="15"/>
      <c r="AA1" s="15"/>
      <c r="AB1" s="15"/>
      <c r="AC1" s="15"/>
      <c r="AD1" s="15"/>
    </row>
    <row r="2" spans="1:30" s="6" customFormat="1" ht="29.25" customHeight="1" x14ac:dyDescent="0.15">
      <c r="A2" s="8" t="s">
        <v>5</v>
      </c>
      <c r="B2" s="16" t="s">
        <v>14</v>
      </c>
      <c r="C2" s="16" t="s">
        <v>12</v>
      </c>
      <c r="D2" s="23" t="s">
        <v>10</v>
      </c>
      <c r="E2" s="24" t="s">
        <v>20</v>
      </c>
      <c r="F2" s="16" t="s">
        <v>24</v>
      </c>
      <c r="G2" s="16" t="s">
        <v>30</v>
      </c>
      <c r="H2" s="24" t="s">
        <v>35</v>
      </c>
      <c r="I2" s="24" t="s">
        <v>32</v>
      </c>
      <c r="J2" s="24" t="s">
        <v>45</v>
      </c>
      <c r="K2" s="24" t="s">
        <v>47</v>
      </c>
      <c r="L2" s="39" t="s">
        <v>50</v>
      </c>
      <c r="M2" s="47" t="s">
        <v>900</v>
      </c>
    </row>
    <row r="3" spans="1:30" s="6" customFormat="1" ht="15" customHeight="1" x14ac:dyDescent="0.15">
      <c r="A3" s="9" t="s">
        <v>53</v>
      </c>
      <c r="B3" s="17">
        <v>10</v>
      </c>
      <c r="C3" s="17">
        <v>10.1</v>
      </c>
      <c r="D3" s="17">
        <v>10.1</v>
      </c>
      <c r="E3" s="25">
        <v>10.3</v>
      </c>
      <c r="F3" s="17">
        <v>10.5</v>
      </c>
      <c r="G3" s="17">
        <v>10.8</v>
      </c>
      <c r="H3" s="32">
        <v>11</v>
      </c>
      <c r="I3" s="32">
        <v>11.2</v>
      </c>
      <c r="J3" s="32">
        <v>11.1</v>
      </c>
      <c r="K3" s="32">
        <v>11.7</v>
      </c>
      <c r="L3" s="40">
        <v>12.9</v>
      </c>
      <c r="M3" s="48">
        <v>13</v>
      </c>
    </row>
    <row r="4" spans="1:30" s="6" customFormat="1" ht="15" customHeight="1" x14ac:dyDescent="0.15">
      <c r="A4" s="10" t="s">
        <v>52</v>
      </c>
      <c r="B4" s="18">
        <v>10.7</v>
      </c>
      <c r="C4" s="18">
        <v>11</v>
      </c>
      <c r="D4" s="18">
        <v>11.2</v>
      </c>
      <c r="E4" s="26">
        <v>11.3</v>
      </c>
      <c r="F4" s="18">
        <v>11.6</v>
      </c>
      <c r="G4" s="18">
        <v>11.8</v>
      </c>
      <c r="H4" s="33">
        <v>12.2</v>
      </c>
      <c r="I4" s="33">
        <v>12.6</v>
      </c>
      <c r="J4" s="33">
        <v>12.5</v>
      </c>
      <c r="K4" s="33">
        <v>13.4</v>
      </c>
      <c r="L4" s="41">
        <v>14.6</v>
      </c>
      <c r="M4" s="49">
        <v>14.9</v>
      </c>
    </row>
    <row r="5" spans="1:30" s="6" customFormat="1" ht="15" customHeight="1" x14ac:dyDescent="0.15">
      <c r="A5" s="10" t="s">
        <v>54</v>
      </c>
      <c r="B5" s="18">
        <v>12.8</v>
      </c>
      <c r="C5" s="18">
        <v>12.8</v>
      </c>
      <c r="D5" s="18">
        <v>12.9</v>
      </c>
      <c r="E5" s="26">
        <v>13.1</v>
      </c>
      <c r="F5" s="18">
        <v>13.4</v>
      </c>
      <c r="G5" s="18">
        <v>13.8</v>
      </c>
      <c r="H5" s="33">
        <v>14.3</v>
      </c>
      <c r="I5" s="33">
        <v>14.9</v>
      </c>
      <c r="J5" s="33">
        <v>14.5</v>
      </c>
      <c r="K5" s="33">
        <v>15.4</v>
      </c>
      <c r="L5" s="41">
        <v>16.8</v>
      </c>
      <c r="M5" s="49">
        <v>17.7</v>
      </c>
    </row>
    <row r="6" spans="1:30" s="6" customFormat="1" ht="15" customHeight="1" x14ac:dyDescent="0.15">
      <c r="A6" s="10" t="s">
        <v>57</v>
      </c>
      <c r="B6" s="18">
        <v>12.4</v>
      </c>
      <c r="C6" s="18">
        <v>12.4</v>
      </c>
      <c r="D6" s="18">
        <v>12.7</v>
      </c>
      <c r="E6" s="26">
        <v>12.9</v>
      </c>
      <c r="F6" s="18">
        <v>13.4</v>
      </c>
      <c r="G6" s="18">
        <v>13.8</v>
      </c>
      <c r="H6" s="33">
        <v>14.1</v>
      </c>
      <c r="I6" s="33">
        <v>14.6</v>
      </c>
      <c r="J6" s="33">
        <v>14.3</v>
      </c>
      <c r="K6" s="33">
        <v>14.8</v>
      </c>
      <c r="L6" s="41">
        <v>16.5</v>
      </c>
      <c r="M6" s="50">
        <v>17</v>
      </c>
    </row>
    <row r="7" spans="1:30" s="6" customFormat="1" ht="15" customHeight="1" x14ac:dyDescent="0.15">
      <c r="A7" s="10" t="s">
        <v>7</v>
      </c>
      <c r="B7" s="18">
        <v>9.5</v>
      </c>
      <c r="C7" s="18">
        <v>9.6</v>
      </c>
      <c r="D7" s="18">
        <v>9.9</v>
      </c>
      <c r="E7" s="26">
        <v>10</v>
      </c>
      <c r="F7" s="18">
        <v>10.199999999999999</v>
      </c>
      <c r="G7" s="18">
        <v>10.4</v>
      </c>
      <c r="H7" s="33">
        <v>10.7</v>
      </c>
      <c r="I7" s="33">
        <v>11</v>
      </c>
      <c r="J7" s="33">
        <v>10.8</v>
      </c>
      <c r="K7" s="33">
        <v>11.4</v>
      </c>
      <c r="L7" s="41">
        <v>12.4</v>
      </c>
      <c r="M7" s="49">
        <v>12.8</v>
      </c>
    </row>
    <row r="8" spans="1:30" s="7" customFormat="1" ht="15" customHeight="1" x14ac:dyDescent="0.15">
      <c r="A8" s="11" t="s">
        <v>63</v>
      </c>
      <c r="B8" s="19">
        <v>14</v>
      </c>
      <c r="C8" s="19">
        <v>14.2</v>
      </c>
      <c r="D8" s="19">
        <v>14.6</v>
      </c>
      <c r="E8" s="27">
        <v>14.5</v>
      </c>
      <c r="F8" s="19">
        <v>15.1</v>
      </c>
      <c r="G8" s="19">
        <v>15.5</v>
      </c>
      <c r="H8" s="34">
        <v>15.8</v>
      </c>
      <c r="I8" s="34">
        <v>16.399999999999999</v>
      </c>
      <c r="J8" s="34">
        <v>16.100000000000001</v>
      </c>
      <c r="K8" s="34">
        <v>17</v>
      </c>
      <c r="L8" s="42">
        <v>18.600000000000001</v>
      </c>
      <c r="M8" s="51">
        <v>19.3</v>
      </c>
    </row>
    <row r="9" spans="1:30" s="6" customFormat="1" ht="15" customHeight="1" x14ac:dyDescent="0.15">
      <c r="A9" s="12" t="s">
        <v>27</v>
      </c>
      <c r="B9" s="20">
        <v>12.9</v>
      </c>
      <c r="C9" s="20">
        <v>13.2</v>
      </c>
      <c r="D9" s="20">
        <v>13.4</v>
      </c>
      <c r="E9" s="28">
        <v>13.4</v>
      </c>
      <c r="F9" s="20">
        <v>13.7</v>
      </c>
      <c r="G9" s="20">
        <v>14</v>
      </c>
      <c r="H9" s="35">
        <v>14.1</v>
      </c>
      <c r="I9" s="35">
        <v>14.7</v>
      </c>
      <c r="J9" s="35">
        <v>14.5</v>
      </c>
      <c r="K9" s="35">
        <v>15</v>
      </c>
      <c r="L9" s="43">
        <v>16.3</v>
      </c>
      <c r="M9" s="52">
        <v>16.7</v>
      </c>
    </row>
    <row r="10" spans="1:30" s="6" customFormat="1" ht="15" customHeight="1" x14ac:dyDescent="0.15">
      <c r="A10" s="10" t="s">
        <v>72</v>
      </c>
      <c r="B10" s="18">
        <v>12</v>
      </c>
      <c r="C10" s="18">
        <v>12.2</v>
      </c>
      <c r="D10" s="18">
        <v>12.2</v>
      </c>
      <c r="E10" s="26">
        <v>12.7</v>
      </c>
      <c r="F10" s="18">
        <v>12.8</v>
      </c>
      <c r="G10" s="18">
        <v>13.2</v>
      </c>
      <c r="H10" s="33">
        <v>13.4</v>
      </c>
      <c r="I10" s="33">
        <v>13.7</v>
      </c>
      <c r="J10" s="33">
        <v>13.5</v>
      </c>
      <c r="K10" s="33">
        <v>14.2</v>
      </c>
      <c r="L10" s="41">
        <v>15.4</v>
      </c>
      <c r="M10" s="49">
        <v>15.7</v>
      </c>
    </row>
    <row r="11" spans="1:30" s="6" customFormat="1" ht="15" customHeight="1" x14ac:dyDescent="0.15">
      <c r="A11" s="10" t="s">
        <v>74</v>
      </c>
      <c r="B11" s="18">
        <v>10.3</v>
      </c>
      <c r="C11" s="18">
        <v>10.5</v>
      </c>
      <c r="D11" s="18">
        <v>10.5</v>
      </c>
      <c r="E11" s="26">
        <v>10.8</v>
      </c>
      <c r="F11" s="18">
        <v>11</v>
      </c>
      <c r="G11" s="18">
        <v>11.3</v>
      </c>
      <c r="H11" s="33">
        <v>11.6</v>
      </c>
      <c r="I11" s="33">
        <v>11.9</v>
      </c>
      <c r="J11" s="33">
        <v>11.8</v>
      </c>
      <c r="K11" s="33">
        <v>12.1</v>
      </c>
      <c r="L11" s="41">
        <v>13.5</v>
      </c>
      <c r="M11" s="49">
        <v>13.7</v>
      </c>
    </row>
    <row r="12" spans="1:30" s="6" customFormat="1" ht="15" customHeight="1" x14ac:dyDescent="0.15">
      <c r="A12" s="10" t="s">
        <v>77</v>
      </c>
      <c r="B12" s="18">
        <v>10.6</v>
      </c>
      <c r="C12" s="18">
        <v>10.5</v>
      </c>
      <c r="D12" s="18">
        <v>10.6</v>
      </c>
      <c r="E12" s="26">
        <v>10.5</v>
      </c>
      <c r="F12" s="18">
        <v>11.1</v>
      </c>
      <c r="G12" s="18">
        <v>11.3</v>
      </c>
      <c r="H12" s="33">
        <v>11.4</v>
      </c>
      <c r="I12" s="33">
        <v>11.6</v>
      </c>
      <c r="J12" s="33">
        <v>11.5</v>
      </c>
      <c r="K12" s="33">
        <v>12.1</v>
      </c>
      <c r="L12" s="41">
        <v>13.4</v>
      </c>
      <c r="M12" s="49">
        <v>13.6</v>
      </c>
    </row>
    <row r="13" spans="1:30" s="6" customFormat="1" ht="15" customHeight="1" x14ac:dyDescent="0.15">
      <c r="A13" s="13" t="s">
        <v>59</v>
      </c>
      <c r="B13" s="21">
        <v>10.8</v>
      </c>
      <c r="C13" s="21">
        <v>11.1</v>
      </c>
      <c r="D13" s="21">
        <v>11</v>
      </c>
      <c r="E13" s="29">
        <v>11.1</v>
      </c>
      <c r="F13" s="21">
        <v>11.5</v>
      </c>
      <c r="G13" s="21">
        <v>11.8</v>
      </c>
      <c r="H13" s="36">
        <v>12.1</v>
      </c>
      <c r="I13" s="36">
        <v>12.3</v>
      </c>
      <c r="J13" s="36">
        <v>12.4</v>
      </c>
      <c r="K13" s="36">
        <v>13</v>
      </c>
      <c r="L13" s="44">
        <v>14.4</v>
      </c>
      <c r="M13" s="53">
        <v>14.6</v>
      </c>
    </row>
    <row r="14" spans="1:30" s="6" customFormat="1" ht="15" customHeight="1" x14ac:dyDescent="0.15">
      <c r="A14" s="10" t="s">
        <v>4</v>
      </c>
      <c r="B14" s="18">
        <v>8.3000000000000007</v>
      </c>
      <c r="C14" s="18">
        <v>8.4</v>
      </c>
      <c r="D14" s="18">
        <v>8.6</v>
      </c>
      <c r="E14" s="26">
        <v>8.6999999999999993</v>
      </c>
      <c r="F14" s="18">
        <v>8.9</v>
      </c>
      <c r="G14" s="18">
        <v>9.1999999999999993</v>
      </c>
      <c r="H14" s="33">
        <v>9.4</v>
      </c>
      <c r="I14" s="33">
        <v>9.6999999999999993</v>
      </c>
      <c r="J14" s="33">
        <v>9.9</v>
      </c>
      <c r="K14" s="33">
        <v>10.5</v>
      </c>
      <c r="L14" s="41">
        <v>11.5</v>
      </c>
      <c r="M14" s="49">
        <v>11.8</v>
      </c>
    </row>
    <row r="15" spans="1:30" s="6" customFormat="1" ht="15" customHeight="1" x14ac:dyDescent="0.15">
      <c r="A15" s="10" t="s">
        <v>81</v>
      </c>
      <c r="B15" s="18">
        <v>8.6999999999999993</v>
      </c>
      <c r="C15" s="18">
        <v>8.8000000000000007</v>
      </c>
      <c r="D15" s="18">
        <v>8.8000000000000007</v>
      </c>
      <c r="E15" s="26">
        <v>9.1</v>
      </c>
      <c r="F15" s="18">
        <v>9.1999999999999993</v>
      </c>
      <c r="G15" s="18">
        <v>9.6</v>
      </c>
      <c r="H15" s="33">
        <v>9.6999999999999993</v>
      </c>
      <c r="I15" s="33">
        <v>10.1</v>
      </c>
      <c r="J15" s="33">
        <v>10.1</v>
      </c>
      <c r="K15" s="33">
        <v>10.7</v>
      </c>
      <c r="L15" s="41">
        <v>11.8</v>
      </c>
      <c r="M15" s="50">
        <v>12</v>
      </c>
    </row>
    <row r="16" spans="1:30" s="6" customFormat="1" ht="15" customHeight="1" x14ac:dyDescent="0.15">
      <c r="A16" s="10" t="s">
        <v>84</v>
      </c>
      <c r="B16" s="18">
        <v>8.5</v>
      </c>
      <c r="C16" s="18">
        <v>8.5</v>
      </c>
      <c r="D16" s="18">
        <v>8.5</v>
      </c>
      <c r="E16" s="26">
        <v>8.5</v>
      </c>
      <c r="F16" s="18">
        <v>8.6</v>
      </c>
      <c r="G16" s="18">
        <v>8.8000000000000007</v>
      </c>
      <c r="H16" s="33">
        <v>8.9</v>
      </c>
      <c r="I16" s="33">
        <v>9</v>
      </c>
      <c r="J16" s="33">
        <v>9</v>
      </c>
      <c r="K16" s="33">
        <v>9.5</v>
      </c>
      <c r="L16" s="41">
        <v>10.4</v>
      </c>
      <c r="M16" s="49">
        <v>10.199999999999999</v>
      </c>
    </row>
    <row r="17" spans="1:13" s="6" customFormat="1" ht="15" customHeight="1" x14ac:dyDescent="0.15">
      <c r="A17" s="10" t="s">
        <v>88</v>
      </c>
      <c r="B17" s="18">
        <v>8</v>
      </c>
      <c r="C17" s="18">
        <v>8.1</v>
      </c>
      <c r="D17" s="18">
        <v>8.3000000000000007</v>
      </c>
      <c r="E17" s="26">
        <v>8.4</v>
      </c>
      <c r="F17" s="18">
        <v>8.6</v>
      </c>
      <c r="G17" s="18">
        <v>8.9</v>
      </c>
      <c r="H17" s="33">
        <v>9.1999999999999993</v>
      </c>
      <c r="I17" s="33">
        <v>9.3000000000000007</v>
      </c>
      <c r="J17" s="33">
        <v>9.4</v>
      </c>
      <c r="K17" s="33">
        <v>10</v>
      </c>
      <c r="L17" s="41">
        <v>11</v>
      </c>
      <c r="M17" s="50">
        <v>11</v>
      </c>
    </row>
    <row r="18" spans="1:13" s="6" customFormat="1" ht="15" customHeight="1" x14ac:dyDescent="0.15">
      <c r="A18" s="10" t="s">
        <v>71</v>
      </c>
      <c r="B18" s="18">
        <v>12</v>
      </c>
      <c r="C18" s="18">
        <v>12.2</v>
      </c>
      <c r="D18" s="18">
        <v>12.3</v>
      </c>
      <c r="E18" s="26">
        <v>12.3</v>
      </c>
      <c r="F18" s="18">
        <v>12.7</v>
      </c>
      <c r="G18" s="18">
        <v>13</v>
      </c>
      <c r="H18" s="33">
        <v>13.5</v>
      </c>
      <c r="I18" s="33">
        <v>13.9</v>
      </c>
      <c r="J18" s="33">
        <v>13.5</v>
      </c>
      <c r="K18" s="33">
        <v>14.3</v>
      </c>
      <c r="L18" s="41">
        <v>15.1</v>
      </c>
      <c r="M18" s="53">
        <v>15.7</v>
      </c>
    </row>
    <row r="19" spans="1:13" s="6" customFormat="1" ht="15" customHeight="1" x14ac:dyDescent="0.15">
      <c r="A19" s="12" t="s">
        <v>90</v>
      </c>
      <c r="B19" s="20">
        <v>11.9</v>
      </c>
      <c r="C19" s="20">
        <v>11.8</v>
      </c>
      <c r="D19" s="20">
        <v>11.9</v>
      </c>
      <c r="E19" s="28">
        <v>12.1</v>
      </c>
      <c r="F19" s="20">
        <v>12.3</v>
      </c>
      <c r="G19" s="20">
        <v>12.6</v>
      </c>
      <c r="H19" s="35">
        <v>12.6</v>
      </c>
      <c r="I19" s="35">
        <v>12.9</v>
      </c>
      <c r="J19" s="35">
        <v>12.8</v>
      </c>
      <c r="K19" s="35">
        <v>13.5</v>
      </c>
      <c r="L19" s="43">
        <v>15.1</v>
      </c>
      <c r="M19" s="49">
        <v>15.3</v>
      </c>
    </row>
    <row r="20" spans="1:13" s="6" customFormat="1" ht="15" customHeight="1" x14ac:dyDescent="0.15">
      <c r="A20" s="10" t="s">
        <v>93</v>
      </c>
      <c r="B20" s="18">
        <v>10.6</v>
      </c>
      <c r="C20" s="18">
        <v>10.6</v>
      </c>
      <c r="D20" s="18">
        <v>10.6</v>
      </c>
      <c r="E20" s="26">
        <v>10.7</v>
      </c>
      <c r="F20" s="18">
        <v>10.9</v>
      </c>
      <c r="G20" s="18">
        <v>11.2</v>
      </c>
      <c r="H20" s="33">
        <v>11.3</v>
      </c>
      <c r="I20" s="33">
        <v>11.5</v>
      </c>
      <c r="J20" s="33">
        <v>11.4</v>
      </c>
      <c r="K20" s="33">
        <v>11.9</v>
      </c>
      <c r="L20" s="41">
        <v>13</v>
      </c>
      <c r="M20" s="49">
        <v>13.5</v>
      </c>
    </row>
    <row r="21" spans="1:13" s="6" customFormat="1" ht="15" customHeight="1" x14ac:dyDescent="0.15">
      <c r="A21" s="10" t="s">
        <v>66</v>
      </c>
      <c r="B21" s="18">
        <v>11.1</v>
      </c>
      <c r="C21" s="18">
        <v>11.2</v>
      </c>
      <c r="D21" s="18">
        <v>11.3</v>
      </c>
      <c r="E21" s="26">
        <v>11.5</v>
      </c>
      <c r="F21" s="18">
        <v>12</v>
      </c>
      <c r="G21" s="18">
        <v>12.2</v>
      </c>
      <c r="H21" s="33">
        <v>12.1</v>
      </c>
      <c r="I21" s="33">
        <v>12.7</v>
      </c>
      <c r="J21" s="33">
        <v>12.3</v>
      </c>
      <c r="K21" s="33">
        <v>13</v>
      </c>
      <c r="L21" s="41">
        <v>14.3</v>
      </c>
      <c r="M21" s="49">
        <v>14.3</v>
      </c>
    </row>
    <row r="22" spans="1:13" s="6" customFormat="1" ht="15" customHeight="1" x14ac:dyDescent="0.15">
      <c r="A22" s="10" t="s">
        <v>97</v>
      </c>
      <c r="B22" s="18">
        <v>11.4</v>
      </c>
      <c r="C22" s="18">
        <v>11.3</v>
      </c>
      <c r="D22" s="18">
        <v>11.8</v>
      </c>
      <c r="E22" s="26">
        <v>11.7</v>
      </c>
      <c r="F22" s="18">
        <v>11.7</v>
      </c>
      <c r="G22" s="18">
        <v>11.9</v>
      </c>
      <c r="H22" s="33">
        <v>12.3</v>
      </c>
      <c r="I22" s="33">
        <v>12.6</v>
      </c>
      <c r="J22" s="33">
        <v>12.3</v>
      </c>
      <c r="K22" s="33">
        <v>12.8</v>
      </c>
      <c r="L22" s="41">
        <v>14.1</v>
      </c>
      <c r="M22" s="49">
        <v>14.5</v>
      </c>
    </row>
    <row r="23" spans="1:13" s="6" customFormat="1" ht="15" customHeight="1" x14ac:dyDescent="0.15">
      <c r="A23" s="13" t="s">
        <v>8</v>
      </c>
      <c r="B23" s="21">
        <v>11.6</v>
      </c>
      <c r="C23" s="21">
        <v>11.6</v>
      </c>
      <c r="D23" s="21">
        <v>11.9</v>
      </c>
      <c r="E23" s="29">
        <v>11.8</v>
      </c>
      <c r="F23" s="21">
        <v>12.2</v>
      </c>
      <c r="G23" s="21">
        <v>12.5</v>
      </c>
      <c r="H23" s="36">
        <v>12.5</v>
      </c>
      <c r="I23" s="36">
        <v>12.9</v>
      </c>
      <c r="J23" s="36">
        <v>12.6</v>
      </c>
      <c r="K23" s="36">
        <v>13</v>
      </c>
      <c r="L23" s="44">
        <v>14.4</v>
      </c>
      <c r="M23" s="49">
        <v>14.5</v>
      </c>
    </row>
    <row r="24" spans="1:13" s="6" customFormat="1" ht="15" customHeight="1" x14ac:dyDescent="0.15">
      <c r="A24" s="10" t="s">
        <v>61</v>
      </c>
      <c r="B24" s="18">
        <v>10.6</v>
      </c>
      <c r="C24" s="18">
        <v>10.7</v>
      </c>
      <c r="D24" s="18">
        <v>10.8</v>
      </c>
      <c r="E24" s="26">
        <v>11</v>
      </c>
      <c r="F24" s="18">
        <v>11.3</v>
      </c>
      <c r="G24" s="18">
        <v>11.7</v>
      </c>
      <c r="H24" s="33">
        <v>11.8</v>
      </c>
      <c r="I24" s="33">
        <v>12.1</v>
      </c>
      <c r="J24" s="33">
        <v>11.8</v>
      </c>
      <c r="K24" s="33">
        <v>12.7</v>
      </c>
      <c r="L24" s="41">
        <v>13.9</v>
      </c>
      <c r="M24" s="54">
        <v>14</v>
      </c>
    </row>
    <row r="25" spans="1:13" s="6" customFormat="1" ht="15" customHeight="1" x14ac:dyDescent="0.15">
      <c r="A25" s="10" t="s">
        <v>92</v>
      </c>
      <c r="B25" s="18">
        <v>10.4</v>
      </c>
      <c r="C25" s="18">
        <v>10.5</v>
      </c>
      <c r="D25" s="18">
        <v>10.5</v>
      </c>
      <c r="E25" s="26">
        <v>10.9</v>
      </c>
      <c r="F25" s="18">
        <v>10.8</v>
      </c>
      <c r="G25" s="18">
        <v>11.4</v>
      </c>
      <c r="H25" s="33">
        <v>11.7</v>
      </c>
      <c r="I25" s="33">
        <v>11.9</v>
      </c>
      <c r="J25" s="33">
        <v>11.9</v>
      </c>
      <c r="K25" s="33">
        <v>12.3</v>
      </c>
      <c r="L25" s="41">
        <v>13.6</v>
      </c>
      <c r="M25" s="49">
        <v>13.9</v>
      </c>
    </row>
    <row r="26" spans="1:13" s="6" customFormat="1" ht="15" customHeight="1" x14ac:dyDescent="0.15">
      <c r="A26" s="10" t="s">
        <v>101</v>
      </c>
      <c r="B26" s="18">
        <v>8.4</v>
      </c>
      <c r="C26" s="18">
        <v>8.6</v>
      </c>
      <c r="D26" s="18">
        <v>8.6</v>
      </c>
      <c r="E26" s="26">
        <v>8.8000000000000007</v>
      </c>
      <c r="F26" s="18">
        <v>8.9</v>
      </c>
      <c r="G26" s="18">
        <v>9.1999999999999993</v>
      </c>
      <c r="H26" s="33">
        <v>9.4</v>
      </c>
      <c r="I26" s="33">
        <v>9.6</v>
      </c>
      <c r="J26" s="33">
        <v>9.6999999999999993</v>
      </c>
      <c r="K26" s="33">
        <v>10.199999999999999</v>
      </c>
      <c r="L26" s="41">
        <v>11.2</v>
      </c>
      <c r="M26" s="49">
        <v>11.2</v>
      </c>
    </row>
    <row r="27" spans="1:13" s="6" customFormat="1" ht="15" customHeight="1" x14ac:dyDescent="0.15">
      <c r="A27" s="10" t="s">
        <v>98</v>
      </c>
      <c r="B27" s="18">
        <v>10.6</v>
      </c>
      <c r="C27" s="18">
        <v>10.9</v>
      </c>
      <c r="D27" s="18">
        <v>10.9</v>
      </c>
      <c r="E27" s="26">
        <v>11.3</v>
      </c>
      <c r="F27" s="18">
        <v>11.3</v>
      </c>
      <c r="G27" s="18">
        <v>11.6</v>
      </c>
      <c r="H27" s="33">
        <v>11.9</v>
      </c>
      <c r="I27" s="33">
        <v>12</v>
      </c>
      <c r="J27" s="33">
        <v>12.1</v>
      </c>
      <c r="K27" s="33">
        <v>12.7</v>
      </c>
      <c r="L27" s="41">
        <v>13.8</v>
      </c>
      <c r="M27" s="49">
        <v>14.2</v>
      </c>
    </row>
    <row r="28" spans="1:13" s="6" customFormat="1" ht="15" customHeight="1" x14ac:dyDescent="0.15">
      <c r="A28" s="10" t="s">
        <v>83</v>
      </c>
      <c r="B28" s="18">
        <v>8.8000000000000007</v>
      </c>
      <c r="C28" s="18">
        <v>8.8000000000000007</v>
      </c>
      <c r="D28" s="18">
        <v>8.8000000000000007</v>
      </c>
      <c r="E28" s="26">
        <v>9</v>
      </c>
      <c r="F28" s="18">
        <v>9</v>
      </c>
      <c r="G28" s="18">
        <v>9.4</v>
      </c>
      <c r="H28" s="33">
        <v>9.5</v>
      </c>
      <c r="I28" s="33">
        <v>9.5</v>
      </c>
      <c r="J28" s="33">
        <v>9.4</v>
      </c>
      <c r="K28" s="33">
        <v>9.9</v>
      </c>
      <c r="L28" s="41">
        <v>11</v>
      </c>
      <c r="M28" s="53">
        <v>10.9</v>
      </c>
    </row>
    <row r="29" spans="1:13" s="6" customFormat="1" ht="15" customHeight="1" x14ac:dyDescent="0.15">
      <c r="A29" s="12" t="s">
        <v>29</v>
      </c>
      <c r="B29" s="20">
        <v>9.8000000000000007</v>
      </c>
      <c r="C29" s="20">
        <v>9.8000000000000007</v>
      </c>
      <c r="D29" s="20">
        <v>9.9</v>
      </c>
      <c r="E29" s="28">
        <v>9.9</v>
      </c>
      <c r="F29" s="20">
        <v>10.1</v>
      </c>
      <c r="G29" s="20">
        <v>10.4</v>
      </c>
      <c r="H29" s="35">
        <v>10.5</v>
      </c>
      <c r="I29" s="35">
        <v>10.7</v>
      </c>
      <c r="J29" s="35">
        <v>10.7</v>
      </c>
      <c r="K29" s="35">
        <v>11.3</v>
      </c>
      <c r="L29" s="43">
        <v>12.7</v>
      </c>
      <c r="M29" s="49">
        <v>12.5</v>
      </c>
    </row>
    <row r="30" spans="1:13" s="6" customFormat="1" ht="15" customHeight="1" x14ac:dyDescent="0.15">
      <c r="A30" s="10" t="s">
        <v>65</v>
      </c>
      <c r="B30" s="18">
        <v>9.3000000000000007</v>
      </c>
      <c r="C30" s="18">
        <v>9.4</v>
      </c>
      <c r="D30" s="18">
        <v>9.4</v>
      </c>
      <c r="E30" s="26">
        <v>9.6</v>
      </c>
      <c r="F30" s="18">
        <v>9.6999999999999993</v>
      </c>
      <c r="G30" s="18">
        <v>10.1</v>
      </c>
      <c r="H30" s="33">
        <v>10.4</v>
      </c>
      <c r="I30" s="33">
        <v>10.5</v>
      </c>
      <c r="J30" s="33">
        <v>10.7</v>
      </c>
      <c r="K30" s="33">
        <v>11.4</v>
      </c>
      <c r="L30" s="41">
        <v>12.5</v>
      </c>
      <c r="M30" s="49">
        <v>12.4</v>
      </c>
    </row>
    <row r="31" spans="1:13" s="6" customFormat="1" ht="15" customHeight="1" x14ac:dyDescent="0.15">
      <c r="A31" s="10" t="s">
        <v>104</v>
      </c>
      <c r="B31" s="18">
        <v>9.8000000000000007</v>
      </c>
      <c r="C31" s="18">
        <v>9.9</v>
      </c>
      <c r="D31" s="18">
        <v>9.9</v>
      </c>
      <c r="E31" s="26">
        <v>10.199999999999999</v>
      </c>
      <c r="F31" s="18">
        <v>10.199999999999999</v>
      </c>
      <c r="G31" s="18">
        <v>10.4</v>
      </c>
      <c r="H31" s="33">
        <v>10.7</v>
      </c>
      <c r="I31" s="33">
        <v>10.8</v>
      </c>
      <c r="J31" s="33">
        <v>10.9</v>
      </c>
      <c r="K31" s="33">
        <v>11.6</v>
      </c>
      <c r="L31" s="41">
        <v>12.6</v>
      </c>
      <c r="M31" s="49">
        <v>12.6</v>
      </c>
    </row>
    <row r="32" spans="1:13" s="6" customFormat="1" ht="15" customHeight="1" x14ac:dyDescent="0.15">
      <c r="A32" s="10" t="s">
        <v>73</v>
      </c>
      <c r="B32" s="18">
        <v>9.9</v>
      </c>
      <c r="C32" s="18">
        <v>10.199999999999999</v>
      </c>
      <c r="D32" s="18">
        <v>10.1</v>
      </c>
      <c r="E32" s="26">
        <v>10.3</v>
      </c>
      <c r="F32" s="18">
        <v>10.4</v>
      </c>
      <c r="G32" s="18">
        <v>10.8</v>
      </c>
      <c r="H32" s="33">
        <v>11</v>
      </c>
      <c r="I32" s="33">
        <v>11.1</v>
      </c>
      <c r="J32" s="33">
        <v>11.2</v>
      </c>
      <c r="K32" s="33">
        <v>12</v>
      </c>
      <c r="L32" s="41">
        <v>13.3</v>
      </c>
      <c r="M32" s="49">
        <v>13.3</v>
      </c>
    </row>
    <row r="33" spans="1:13" s="6" customFormat="1" ht="15" customHeight="1" x14ac:dyDescent="0.15">
      <c r="A33" s="13" t="s">
        <v>108</v>
      </c>
      <c r="B33" s="21">
        <v>12.7</v>
      </c>
      <c r="C33" s="21">
        <v>13.1</v>
      </c>
      <c r="D33" s="21">
        <v>13</v>
      </c>
      <c r="E33" s="29">
        <v>13.1</v>
      </c>
      <c r="F33" s="21">
        <v>13.3</v>
      </c>
      <c r="G33" s="21">
        <v>13.6</v>
      </c>
      <c r="H33" s="36">
        <v>14.1</v>
      </c>
      <c r="I33" s="36">
        <v>14</v>
      </c>
      <c r="J33" s="36">
        <v>13.8</v>
      </c>
      <c r="K33" s="36">
        <v>14.3</v>
      </c>
      <c r="L33" s="44">
        <v>16</v>
      </c>
      <c r="M33" s="53">
        <v>16.399999999999999</v>
      </c>
    </row>
    <row r="34" spans="1:13" s="6" customFormat="1" ht="15" customHeight="1" x14ac:dyDescent="0.15">
      <c r="A34" s="10" t="s">
        <v>41</v>
      </c>
      <c r="B34" s="18">
        <v>12.2</v>
      </c>
      <c r="C34" s="18">
        <v>12.7</v>
      </c>
      <c r="D34" s="18">
        <v>12.4</v>
      </c>
      <c r="E34" s="26">
        <v>12.8</v>
      </c>
      <c r="F34" s="18">
        <v>13</v>
      </c>
      <c r="G34" s="18">
        <v>13.4</v>
      </c>
      <c r="H34" s="33">
        <v>13.1</v>
      </c>
      <c r="I34" s="33">
        <v>13.8</v>
      </c>
      <c r="J34" s="33">
        <v>12.9</v>
      </c>
      <c r="K34" s="33">
        <v>14</v>
      </c>
      <c r="L34" s="41">
        <v>14.9</v>
      </c>
      <c r="M34" s="49">
        <v>15.6</v>
      </c>
    </row>
    <row r="35" spans="1:13" s="6" customFormat="1" ht="15" customHeight="1" x14ac:dyDescent="0.15">
      <c r="A35" s="10" t="s">
        <v>116</v>
      </c>
      <c r="B35" s="18">
        <v>13.6</v>
      </c>
      <c r="C35" s="18">
        <v>13.7</v>
      </c>
      <c r="D35" s="18">
        <v>13.5</v>
      </c>
      <c r="E35" s="26">
        <v>13.9</v>
      </c>
      <c r="F35" s="18">
        <v>14</v>
      </c>
      <c r="G35" s="18">
        <v>14.3</v>
      </c>
      <c r="H35" s="33">
        <v>14.5</v>
      </c>
      <c r="I35" s="33">
        <v>14.6</v>
      </c>
      <c r="J35" s="33">
        <v>14.5</v>
      </c>
      <c r="K35" s="33">
        <v>15</v>
      </c>
      <c r="L35" s="41">
        <v>16.100000000000001</v>
      </c>
      <c r="M35" s="49">
        <v>16.3</v>
      </c>
    </row>
    <row r="36" spans="1:13" s="6" customFormat="1" ht="15" customHeight="1" x14ac:dyDescent="0.15">
      <c r="A36" s="10" t="s">
        <v>123</v>
      </c>
      <c r="B36" s="18">
        <v>11</v>
      </c>
      <c r="C36" s="18">
        <v>11.1</v>
      </c>
      <c r="D36" s="18">
        <v>11</v>
      </c>
      <c r="E36" s="26">
        <v>11.3</v>
      </c>
      <c r="F36" s="18">
        <v>11.4</v>
      </c>
      <c r="G36" s="18">
        <v>11.4</v>
      </c>
      <c r="H36" s="33">
        <v>11.9</v>
      </c>
      <c r="I36" s="33">
        <v>11.8</v>
      </c>
      <c r="J36" s="33">
        <v>11.7</v>
      </c>
      <c r="K36" s="33">
        <v>12.4</v>
      </c>
      <c r="L36" s="41">
        <v>13.6</v>
      </c>
      <c r="M36" s="49">
        <v>13.9</v>
      </c>
    </row>
    <row r="37" spans="1:13" s="6" customFormat="1" ht="15" customHeight="1" x14ac:dyDescent="0.15">
      <c r="A37" s="10" t="s">
        <v>124</v>
      </c>
      <c r="B37" s="18">
        <v>10.4</v>
      </c>
      <c r="C37" s="18">
        <v>10.5</v>
      </c>
      <c r="D37" s="18">
        <v>10.5</v>
      </c>
      <c r="E37" s="26">
        <v>10.6</v>
      </c>
      <c r="F37" s="18">
        <v>10.7</v>
      </c>
      <c r="G37" s="18">
        <v>11</v>
      </c>
      <c r="H37" s="33">
        <v>11.3</v>
      </c>
      <c r="I37" s="33">
        <v>11.3</v>
      </c>
      <c r="J37" s="33">
        <v>11</v>
      </c>
      <c r="K37" s="33">
        <v>11.6</v>
      </c>
      <c r="L37" s="41">
        <v>12.9</v>
      </c>
      <c r="M37" s="49">
        <v>13.3</v>
      </c>
    </row>
    <row r="38" spans="1:13" s="6" customFormat="1" ht="15" customHeight="1" x14ac:dyDescent="0.15">
      <c r="A38" s="10" t="s">
        <v>25</v>
      </c>
      <c r="B38" s="18">
        <v>12.8</v>
      </c>
      <c r="C38" s="18">
        <v>13.1</v>
      </c>
      <c r="D38" s="18">
        <v>12.8</v>
      </c>
      <c r="E38" s="26">
        <v>13.1</v>
      </c>
      <c r="F38" s="18">
        <v>13.3</v>
      </c>
      <c r="G38" s="18">
        <v>13.7</v>
      </c>
      <c r="H38" s="33">
        <v>13.9</v>
      </c>
      <c r="I38" s="33">
        <v>14.2</v>
      </c>
      <c r="J38" s="33">
        <v>13.9</v>
      </c>
      <c r="K38" s="33">
        <v>14.8</v>
      </c>
      <c r="L38" s="41">
        <v>15.9</v>
      </c>
      <c r="M38" s="49">
        <v>16.600000000000001</v>
      </c>
    </row>
    <row r="39" spans="1:13" s="6" customFormat="1" ht="15" customHeight="1" x14ac:dyDescent="0.15">
      <c r="A39" s="12" t="s">
        <v>16</v>
      </c>
      <c r="B39" s="20">
        <v>12.7</v>
      </c>
      <c r="C39" s="20">
        <v>13.1</v>
      </c>
      <c r="D39" s="20">
        <v>13</v>
      </c>
      <c r="E39" s="28">
        <v>13.1</v>
      </c>
      <c r="F39" s="20">
        <v>13.2</v>
      </c>
      <c r="G39" s="20">
        <v>13.8</v>
      </c>
      <c r="H39" s="35">
        <v>13.7</v>
      </c>
      <c r="I39" s="35">
        <v>14</v>
      </c>
      <c r="J39" s="35">
        <v>13.9</v>
      </c>
      <c r="K39" s="35">
        <v>14.8</v>
      </c>
      <c r="L39" s="43">
        <v>15.7</v>
      </c>
      <c r="M39" s="52">
        <v>16.399999999999999</v>
      </c>
    </row>
    <row r="40" spans="1:13" s="6" customFormat="1" ht="15" customHeight="1" x14ac:dyDescent="0.15">
      <c r="A40" s="10" t="s">
        <v>102</v>
      </c>
      <c r="B40" s="18">
        <v>11.6</v>
      </c>
      <c r="C40" s="18">
        <v>11.8</v>
      </c>
      <c r="D40" s="18">
        <v>11.8</v>
      </c>
      <c r="E40" s="26">
        <v>12</v>
      </c>
      <c r="F40" s="18">
        <v>12.4</v>
      </c>
      <c r="G40" s="18">
        <v>12.4</v>
      </c>
      <c r="H40" s="33">
        <v>12.8</v>
      </c>
      <c r="I40" s="33">
        <v>12.9</v>
      </c>
      <c r="J40" s="33">
        <v>13</v>
      </c>
      <c r="K40" s="33">
        <v>13.3</v>
      </c>
      <c r="L40" s="41">
        <v>14.7</v>
      </c>
      <c r="M40" s="50">
        <v>15</v>
      </c>
    </row>
    <row r="41" spans="1:13" s="6" customFormat="1" ht="15" customHeight="1" x14ac:dyDescent="0.15">
      <c r="A41" s="10" t="s">
        <v>64</v>
      </c>
      <c r="B41" s="18">
        <v>12.2</v>
      </c>
      <c r="C41" s="18">
        <v>12.5</v>
      </c>
      <c r="D41" s="18">
        <v>12.6</v>
      </c>
      <c r="E41" s="26">
        <v>12.8</v>
      </c>
      <c r="F41" s="18">
        <v>13</v>
      </c>
      <c r="G41" s="18">
        <v>13.4</v>
      </c>
      <c r="H41" s="33">
        <v>13.6</v>
      </c>
      <c r="I41" s="33">
        <v>13.8</v>
      </c>
      <c r="J41" s="33">
        <v>13.6</v>
      </c>
      <c r="K41" s="33">
        <v>14.3</v>
      </c>
      <c r="L41" s="41">
        <v>15.5</v>
      </c>
      <c r="M41" s="49">
        <v>15.9</v>
      </c>
    </row>
    <row r="42" spans="1:13" s="6" customFormat="1" ht="15" customHeight="1" x14ac:dyDescent="0.15">
      <c r="A42" s="10" t="s">
        <v>55</v>
      </c>
      <c r="B42" s="18">
        <v>13.5</v>
      </c>
      <c r="C42" s="18">
        <v>13.8</v>
      </c>
      <c r="D42" s="18">
        <v>13.6</v>
      </c>
      <c r="E42" s="26">
        <v>13.8</v>
      </c>
      <c r="F42" s="18">
        <v>14.4</v>
      </c>
      <c r="G42" s="18">
        <v>14.3</v>
      </c>
      <c r="H42" s="33">
        <v>14.6</v>
      </c>
      <c r="I42" s="33">
        <v>14.9</v>
      </c>
      <c r="J42" s="33">
        <v>14.6</v>
      </c>
      <c r="K42" s="33">
        <v>15.3</v>
      </c>
      <c r="L42" s="41">
        <v>17.100000000000001</v>
      </c>
      <c r="M42" s="49">
        <v>17.3</v>
      </c>
    </row>
    <row r="43" spans="1:13" s="6" customFormat="1" ht="15" customHeight="1" x14ac:dyDescent="0.15">
      <c r="A43" s="13" t="s">
        <v>43</v>
      </c>
      <c r="B43" s="21">
        <v>9.6999999999999993</v>
      </c>
      <c r="C43" s="21">
        <v>9.8000000000000007</v>
      </c>
      <c r="D43" s="21">
        <v>9.8000000000000007</v>
      </c>
      <c r="E43" s="29">
        <v>9.9</v>
      </c>
      <c r="F43" s="21">
        <v>10.1</v>
      </c>
      <c r="G43" s="21">
        <v>10.4</v>
      </c>
      <c r="H43" s="36">
        <v>10.6</v>
      </c>
      <c r="I43" s="36">
        <v>10.7</v>
      </c>
      <c r="J43" s="36">
        <v>10.5</v>
      </c>
      <c r="K43" s="36">
        <v>11.2</v>
      </c>
      <c r="L43" s="44">
        <v>12.2</v>
      </c>
      <c r="M43" s="53">
        <v>12.4</v>
      </c>
    </row>
    <row r="44" spans="1:13" s="6" customFormat="1" ht="15" customHeight="1" x14ac:dyDescent="0.15">
      <c r="A44" s="10" t="s">
        <v>112</v>
      </c>
      <c r="B44" s="18">
        <v>11.5</v>
      </c>
      <c r="C44" s="18">
        <v>11.5</v>
      </c>
      <c r="D44" s="18">
        <v>11.7</v>
      </c>
      <c r="E44" s="26">
        <v>11.7</v>
      </c>
      <c r="F44" s="18">
        <v>11.8</v>
      </c>
      <c r="G44" s="18">
        <v>12.2</v>
      </c>
      <c r="H44" s="33">
        <v>12.4</v>
      </c>
      <c r="I44" s="33">
        <v>12.3</v>
      </c>
      <c r="J44" s="33">
        <v>12.4</v>
      </c>
      <c r="K44" s="33">
        <v>12.7</v>
      </c>
      <c r="L44" s="41">
        <v>14.1</v>
      </c>
      <c r="M44" s="49">
        <v>14.2</v>
      </c>
    </row>
    <row r="45" spans="1:13" s="6" customFormat="1" ht="15" customHeight="1" x14ac:dyDescent="0.15">
      <c r="A45" s="10" t="s">
        <v>11</v>
      </c>
      <c r="B45" s="18">
        <v>12</v>
      </c>
      <c r="C45" s="18">
        <v>12.4</v>
      </c>
      <c r="D45" s="18">
        <v>12.4</v>
      </c>
      <c r="E45" s="26">
        <v>12.3</v>
      </c>
      <c r="F45" s="18">
        <v>12.6</v>
      </c>
      <c r="G45" s="18">
        <v>13</v>
      </c>
      <c r="H45" s="33">
        <v>13.3</v>
      </c>
      <c r="I45" s="33">
        <v>13.4</v>
      </c>
      <c r="J45" s="33">
        <v>13.5</v>
      </c>
      <c r="K45" s="33">
        <v>14.2</v>
      </c>
      <c r="L45" s="41">
        <v>15.2</v>
      </c>
      <c r="M45" s="49">
        <v>15.7</v>
      </c>
    </row>
    <row r="46" spans="1:13" s="6" customFormat="1" ht="15" customHeight="1" x14ac:dyDescent="0.15">
      <c r="A46" s="10" t="s">
        <v>39</v>
      </c>
      <c r="B46" s="18">
        <v>11.4</v>
      </c>
      <c r="C46" s="18">
        <v>11.3</v>
      </c>
      <c r="D46" s="18">
        <v>11.5</v>
      </c>
      <c r="E46" s="26">
        <v>11.6</v>
      </c>
      <c r="F46" s="18">
        <v>12.1</v>
      </c>
      <c r="G46" s="18">
        <v>12.3</v>
      </c>
      <c r="H46" s="33">
        <v>12.3</v>
      </c>
      <c r="I46" s="33">
        <v>12.5</v>
      </c>
      <c r="J46" s="33">
        <v>12.3</v>
      </c>
      <c r="K46" s="33">
        <v>12.9</v>
      </c>
      <c r="L46" s="41">
        <v>14.4</v>
      </c>
      <c r="M46" s="49">
        <v>14.4</v>
      </c>
    </row>
    <row r="47" spans="1:13" s="6" customFormat="1" ht="15" customHeight="1" x14ac:dyDescent="0.15">
      <c r="A47" s="10" t="s">
        <v>126</v>
      </c>
      <c r="B47" s="18">
        <v>11.9</v>
      </c>
      <c r="C47" s="18">
        <v>11.9</v>
      </c>
      <c r="D47" s="18">
        <v>12.1</v>
      </c>
      <c r="E47" s="26">
        <v>12.1</v>
      </c>
      <c r="F47" s="18">
        <v>12.4</v>
      </c>
      <c r="G47" s="18">
        <v>12.6</v>
      </c>
      <c r="H47" s="33">
        <v>12.8</v>
      </c>
      <c r="I47" s="33">
        <v>13</v>
      </c>
      <c r="J47" s="33">
        <v>13</v>
      </c>
      <c r="K47" s="33">
        <v>13.7</v>
      </c>
      <c r="L47" s="41">
        <v>14.9</v>
      </c>
      <c r="M47" s="49">
        <v>15.5</v>
      </c>
    </row>
    <row r="48" spans="1:13" s="6" customFormat="1" ht="15" customHeight="1" x14ac:dyDescent="0.15">
      <c r="A48" s="10" t="s">
        <v>121</v>
      </c>
      <c r="B48" s="18">
        <v>11.6</v>
      </c>
      <c r="C48" s="18">
        <v>11.6</v>
      </c>
      <c r="D48" s="18">
        <v>11.8</v>
      </c>
      <c r="E48" s="26">
        <v>12.3</v>
      </c>
      <c r="F48" s="18">
        <v>12.5</v>
      </c>
      <c r="G48" s="18">
        <v>12.7</v>
      </c>
      <c r="H48" s="33">
        <v>13</v>
      </c>
      <c r="I48" s="33">
        <v>12.9</v>
      </c>
      <c r="J48" s="33">
        <v>13.3</v>
      </c>
      <c r="K48" s="33">
        <v>13.8</v>
      </c>
      <c r="L48" s="41">
        <v>15.4</v>
      </c>
      <c r="M48" s="53">
        <v>15.7</v>
      </c>
    </row>
    <row r="49" spans="1:13" s="6" customFormat="1" ht="15" customHeight="1" x14ac:dyDescent="0.15">
      <c r="A49" s="12" t="s">
        <v>119</v>
      </c>
      <c r="B49" s="20">
        <v>12.6</v>
      </c>
      <c r="C49" s="20">
        <v>12.6</v>
      </c>
      <c r="D49" s="20">
        <v>12.9</v>
      </c>
      <c r="E49" s="28">
        <v>13</v>
      </c>
      <c r="F49" s="20">
        <v>13.3</v>
      </c>
      <c r="G49" s="20">
        <v>13.5</v>
      </c>
      <c r="H49" s="35">
        <v>13.8</v>
      </c>
      <c r="I49" s="35">
        <v>13.7</v>
      </c>
      <c r="J49" s="35">
        <v>13.6</v>
      </c>
      <c r="K49" s="35">
        <v>14</v>
      </c>
      <c r="L49" s="43">
        <v>15.4</v>
      </c>
      <c r="M49" s="49">
        <v>15.8</v>
      </c>
    </row>
    <row r="50" spans="1:13" s="6" customFormat="1" ht="15" customHeight="1" x14ac:dyDescent="0.15">
      <c r="A50" s="14" t="s">
        <v>130</v>
      </c>
      <c r="B50" s="22">
        <v>7.6</v>
      </c>
      <c r="C50" s="22">
        <v>7.8</v>
      </c>
      <c r="D50" s="22">
        <v>8.1</v>
      </c>
      <c r="E50" s="30">
        <v>8</v>
      </c>
      <c r="F50" s="22">
        <v>8.1999999999999993</v>
      </c>
      <c r="G50" s="22">
        <v>8.4</v>
      </c>
      <c r="H50" s="37">
        <v>8.5</v>
      </c>
      <c r="I50" s="37">
        <v>8.6999999999999993</v>
      </c>
      <c r="J50" s="37">
        <v>8.6</v>
      </c>
      <c r="K50" s="37">
        <v>9.4</v>
      </c>
      <c r="L50" s="45">
        <v>10.4</v>
      </c>
      <c r="M50" s="55">
        <v>10.5</v>
      </c>
    </row>
    <row r="51" spans="1:13" ht="27" customHeight="1" x14ac:dyDescent="0.15">
      <c r="A51" s="968" t="s">
        <v>110</v>
      </c>
      <c r="B51" s="968"/>
      <c r="C51" s="968"/>
      <c r="D51" s="968"/>
      <c r="E51" s="968"/>
      <c r="F51" s="968"/>
      <c r="G51" s="968"/>
      <c r="H51" s="968"/>
      <c r="I51" s="968"/>
      <c r="J51" s="968"/>
      <c r="K51" s="968"/>
      <c r="L51" s="968"/>
      <c r="M51" s="968"/>
    </row>
  </sheetData>
  <mergeCells count="1">
    <mergeCell ref="A51:M51"/>
  </mergeCells>
  <phoneticPr fontId="19"/>
  <printOptions horizontalCentered="1"/>
  <pageMargins left="0.78740157480314965" right="0.78740157480314965" top="0.78740157480314965"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7215E-787F-4D70-894E-E2842F97E192}">
  <sheetPr>
    <tabColor theme="0"/>
  </sheetPr>
  <dimension ref="A1:AD51"/>
  <sheetViews>
    <sheetView topLeftCell="B13" zoomScale="85" zoomScaleNormal="85" zoomScaleSheetLayoutView="100" workbookViewId="0">
      <selection activeCell="J25" sqref="J25"/>
    </sheetView>
  </sheetViews>
  <sheetFormatPr defaultRowHeight="12" x14ac:dyDescent="0.15"/>
  <cols>
    <col min="1" max="1" width="6.625" style="2" hidden="1" customWidth="1"/>
    <col min="2" max="2" width="8.625" style="2" customWidth="1"/>
    <col min="3" max="3" width="15.875" style="2" customWidth="1"/>
    <col min="4" max="4" width="8.125" style="56" customWidth="1"/>
    <col min="5" max="6" width="7.125" style="56" customWidth="1"/>
    <col min="7" max="30" width="5.125" style="56" customWidth="1"/>
    <col min="31" max="31" width="9" style="2" customWidth="1"/>
    <col min="32" max="16384" width="9" style="2"/>
  </cols>
  <sheetData>
    <row r="1" spans="2:30" ht="18" customHeight="1" x14ac:dyDescent="0.15">
      <c r="B1" s="6" t="s">
        <v>33</v>
      </c>
      <c r="C1" s="6"/>
      <c r="D1" s="15"/>
      <c r="E1" s="15"/>
      <c r="F1" s="15"/>
      <c r="G1" s="15"/>
      <c r="H1" s="15"/>
      <c r="I1" s="15"/>
      <c r="J1" s="15"/>
      <c r="K1" s="15"/>
      <c r="L1" s="15"/>
      <c r="M1" s="15"/>
      <c r="N1" s="15"/>
      <c r="O1" s="15"/>
      <c r="P1" s="15"/>
      <c r="Q1" s="15"/>
      <c r="R1" s="15"/>
      <c r="S1" s="15"/>
      <c r="T1" s="15"/>
      <c r="U1" s="15"/>
      <c r="V1" s="15"/>
      <c r="W1" s="15"/>
      <c r="X1" s="15"/>
      <c r="Y1" s="15"/>
      <c r="Z1" s="15"/>
      <c r="AA1" s="15"/>
      <c r="AB1" s="15"/>
      <c r="AC1" s="973" t="s">
        <v>899</v>
      </c>
      <c r="AD1" s="973"/>
    </row>
    <row r="2" spans="2:30" ht="24.75" customHeight="1" x14ac:dyDescent="0.15">
      <c r="B2" s="974" t="s">
        <v>134</v>
      </c>
      <c r="C2" s="975"/>
      <c r="D2" s="969" t="s">
        <v>82</v>
      </c>
      <c r="E2" s="969"/>
      <c r="F2" s="969"/>
      <c r="G2" s="969" t="s">
        <v>136</v>
      </c>
      <c r="H2" s="969"/>
      <c r="I2" s="969" t="s">
        <v>137</v>
      </c>
      <c r="J2" s="969"/>
      <c r="K2" s="969" t="s">
        <v>17</v>
      </c>
      <c r="L2" s="969"/>
      <c r="M2" s="969" t="s">
        <v>140</v>
      </c>
      <c r="N2" s="969"/>
      <c r="O2" s="969" t="s">
        <v>143</v>
      </c>
      <c r="P2" s="969"/>
      <c r="Q2" s="969" t="s">
        <v>68</v>
      </c>
      <c r="R2" s="969"/>
      <c r="S2" s="969" t="s">
        <v>144</v>
      </c>
      <c r="T2" s="969"/>
      <c r="U2" s="969" t="s">
        <v>146</v>
      </c>
      <c r="V2" s="969"/>
      <c r="W2" s="969" t="s">
        <v>150</v>
      </c>
      <c r="X2" s="969"/>
      <c r="Y2" s="969" t="s">
        <v>44</v>
      </c>
      <c r="Z2" s="969"/>
      <c r="AA2" s="969" t="s">
        <v>152</v>
      </c>
      <c r="AB2" s="969"/>
      <c r="AC2" s="969" t="s">
        <v>156</v>
      </c>
      <c r="AD2" s="970"/>
    </row>
    <row r="3" spans="2:30" ht="24.75" customHeight="1" x14ac:dyDescent="0.15">
      <c r="B3" s="976"/>
      <c r="C3" s="977"/>
      <c r="D3" s="63" t="s">
        <v>158</v>
      </c>
      <c r="E3" s="63" t="s">
        <v>160</v>
      </c>
      <c r="F3" s="69" t="s">
        <v>164</v>
      </c>
      <c r="G3" s="63" t="s">
        <v>160</v>
      </c>
      <c r="H3" s="73" t="s">
        <v>164</v>
      </c>
      <c r="I3" s="63" t="s">
        <v>160</v>
      </c>
      <c r="J3" s="73" t="s">
        <v>164</v>
      </c>
      <c r="K3" s="63" t="s">
        <v>160</v>
      </c>
      <c r="L3" s="73" t="s">
        <v>164</v>
      </c>
      <c r="M3" s="63" t="s">
        <v>160</v>
      </c>
      <c r="N3" s="63" t="s">
        <v>164</v>
      </c>
      <c r="O3" s="63" t="s">
        <v>160</v>
      </c>
      <c r="P3" s="73" t="s">
        <v>164</v>
      </c>
      <c r="Q3" s="63" t="s">
        <v>160</v>
      </c>
      <c r="R3" s="73" t="s">
        <v>164</v>
      </c>
      <c r="S3" s="63" t="s">
        <v>160</v>
      </c>
      <c r="T3" s="73" t="s">
        <v>164</v>
      </c>
      <c r="U3" s="63" t="s">
        <v>160</v>
      </c>
      <c r="V3" s="73" t="s">
        <v>164</v>
      </c>
      <c r="W3" s="63" t="s">
        <v>160</v>
      </c>
      <c r="X3" s="73" t="s">
        <v>164</v>
      </c>
      <c r="Y3" s="63" t="s">
        <v>160</v>
      </c>
      <c r="Z3" s="73" t="s">
        <v>164</v>
      </c>
      <c r="AA3" s="63" t="s">
        <v>160</v>
      </c>
      <c r="AB3" s="73" t="s">
        <v>164</v>
      </c>
      <c r="AC3" s="63" t="s">
        <v>160</v>
      </c>
      <c r="AD3" s="74" t="s">
        <v>164</v>
      </c>
    </row>
    <row r="4" spans="2:30" ht="16.5" customHeight="1" x14ac:dyDescent="0.15">
      <c r="B4" s="971" t="s">
        <v>165</v>
      </c>
      <c r="C4" s="972"/>
      <c r="D4" s="903">
        <v>17517</v>
      </c>
      <c r="E4" s="904">
        <v>8315</v>
      </c>
      <c r="F4" s="903">
        <v>9202</v>
      </c>
      <c r="G4" s="905">
        <v>805</v>
      </c>
      <c r="H4" s="906">
        <v>913</v>
      </c>
      <c r="I4" s="905">
        <v>653</v>
      </c>
      <c r="J4" s="906">
        <v>767</v>
      </c>
      <c r="K4" s="905">
        <v>680</v>
      </c>
      <c r="L4" s="906">
        <v>757</v>
      </c>
      <c r="M4" s="905">
        <v>668</v>
      </c>
      <c r="N4" s="905">
        <v>671</v>
      </c>
      <c r="O4" s="905">
        <v>623</v>
      </c>
      <c r="P4" s="906">
        <v>723</v>
      </c>
      <c r="Q4" s="905">
        <v>606</v>
      </c>
      <c r="R4" s="906">
        <v>658</v>
      </c>
      <c r="S4" s="905">
        <v>613</v>
      </c>
      <c r="T4" s="906">
        <v>685</v>
      </c>
      <c r="U4" s="905">
        <v>711</v>
      </c>
      <c r="V4" s="906">
        <v>763</v>
      </c>
      <c r="W4" s="905">
        <v>684</v>
      </c>
      <c r="X4" s="906">
        <v>746</v>
      </c>
      <c r="Y4" s="905">
        <v>744</v>
      </c>
      <c r="Z4" s="906">
        <v>815</v>
      </c>
      <c r="AA4" s="905">
        <v>763</v>
      </c>
      <c r="AB4" s="906">
        <v>859</v>
      </c>
      <c r="AC4" s="905">
        <v>765</v>
      </c>
      <c r="AD4" s="907">
        <v>845</v>
      </c>
    </row>
    <row r="5" spans="2:30" ht="16.5" customHeight="1" x14ac:dyDescent="0.15">
      <c r="B5" s="980" t="s">
        <v>167</v>
      </c>
      <c r="C5" s="981"/>
      <c r="D5" s="903">
        <v>15601</v>
      </c>
      <c r="E5" s="908">
        <v>7414</v>
      </c>
      <c r="F5" s="903">
        <v>8187</v>
      </c>
      <c r="G5" s="905">
        <v>720</v>
      </c>
      <c r="H5" s="906">
        <v>802</v>
      </c>
      <c r="I5" s="905">
        <v>576</v>
      </c>
      <c r="J5" s="906">
        <v>681</v>
      </c>
      <c r="K5" s="905">
        <v>614</v>
      </c>
      <c r="L5" s="906">
        <v>673</v>
      </c>
      <c r="M5" s="905">
        <v>610</v>
      </c>
      <c r="N5" s="905">
        <v>610</v>
      </c>
      <c r="O5" s="905">
        <v>545</v>
      </c>
      <c r="P5" s="906">
        <v>647</v>
      </c>
      <c r="Q5" s="905">
        <v>542</v>
      </c>
      <c r="R5" s="906">
        <v>584</v>
      </c>
      <c r="S5" s="905">
        <v>550</v>
      </c>
      <c r="T5" s="906">
        <v>598</v>
      </c>
      <c r="U5" s="905">
        <v>624</v>
      </c>
      <c r="V5" s="906">
        <v>670</v>
      </c>
      <c r="W5" s="905">
        <v>602</v>
      </c>
      <c r="X5" s="906">
        <v>664</v>
      </c>
      <c r="Y5" s="905">
        <v>661</v>
      </c>
      <c r="Z5" s="906">
        <v>736</v>
      </c>
      <c r="AA5" s="905">
        <v>682</v>
      </c>
      <c r="AB5" s="906">
        <v>771</v>
      </c>
      <c r="AC5" s="905">
        <v>688</v>
      </c>
      <c r="AD5" s="907">
        <v>751</v>
      </c>
    </row>
    <row r="6" spans="2:30" ht="16.5" customHeight="1" x14ac:dyDescent="0.15">
      <c r="B6" s="982" t="s">
        <v>170</v>
      </c>
      <c r="C6" s="981"/>
      <c r="D6" s="903">
        <v>1916</v>
      </c>
      <c r="E6" s="908">
        <v>901</v>
      </c>
      <c r="F6" s="903">
        <v>1015</v>
      </c>
      <c r="G6" s="905">
        <v>85</v>
      </c>
      <c r="H6" s="906">
        <v>111</v>
      </c>
      <c r="I6" s="905">
        <v>77</v>
      </c>
      <c r="J6" s="906">
        <v>86</v>
      </c>
      <c r="K6" s="905">
        <v>66</v>
      </c>
      <c r="L6" s="906">
        <v>84</v>
      </c>
      <c r="M6" s="905">
        <v>58</v>
      </c>
      <c r="N6" s="905">
        <v>61</v>
      </c>
      <c r="O6" s="905">
        <v>78</v>
      </c>
      <c r="P6" s="906">
        <v>76</v>
      </c>
      <c r="Q6" s="905">
        <v>64</v>
      </c>
      <c r="R6" s="906">
        <v>74</v>
      </c>
      <c r="S6" s="905">
        <v>63</v>
      </c>
      <c r="T6" s="906">
        <v>87</v>
      </c>
      <c r="U6" s="905">
        <v>87</v>
      </c>
      <c r="V6" s="906">
        <v>93</v>
      </c>
      <c r="W6" s="905">
        <v>82</v>
      </c>
      <c r="X6" s="906">
        <v>82</v>
      </c>
      <c r="Y6" s="905">
        <v>83</v>
      </c>
      <c r="Z6" s="906">
        <v>79</v>
      </c>
      <c r="AA6" s="905">
        <v>81</v>
      </c>
      <c r="AB6" s="906">
        <v>88</v>
      </c>
      <c r="AC6" s="905">
        <v>77</v>
      </c>
      <c r="AD6" s="907">
        <v>94</v>
      </c>
    </row>
    <row r="7" spans="2:30" ht="16.5" customHeight="1" x14ac:dyDescent="0.15">
      <c r="B7" s="983" t="s">
        <v>172</v>
      </c>
      <c r="C7" s="59" t="s">
        <v>173</v>
      </c>
      <c r="D7" s="909">
        <v>2120</v>
      </c>
      <c r="E7" s="904">
        <v>1002</v>
      </c>
      <c r="F7" s="910">
        <v>1118</v>
      </c>
      <c r="G7" s="911">
        <v>108</v>
      </c>
      <c r="H7" s="912">
        <v>99</v>
      </c>
      <c r="I7" s="911">
        <v>62</v>
      </c>
      <c r="J7" s="912">
        <v>86</v>
      </c>
      <c r="K7" s="911">
        <v>82</v>
      </c>
      <c r="L7" s="912">
        <v>97</v>
      </c>
      <c r="M7" s="911">
        <v>78</v>
      </c>
      <c r="N7" s="911">
        <v>84</v>
      </c>
      <c r="O7" s="911">
        <v>69</v>
      </c>
      <c r="P7" s="912">
        <v>99</v>
      </c>
      <c r="Q7" s="911">
        <v>79</v>
      </c>
      <c r="R7" s="912">
        <v>87</v>
      </c>
      <c r="S7" s="911">
        <v>76</v>
      </c>
      <c r="T7" s="912">
        <v>84</v>
      </c>
      <c r="U7" s="911">
        <v>91</v>
      </c>
      <c r="V7" s="912">
        <v>99</v>
      </c>
      <c r="W7" s="911">
        <v>95</v>
      </c>
      <c r="X7" s="912">
        <v>82</v>
      </c>
      <c r="Y7" s="911">
        <v>102</v>
      </c>
      <c r="Z7" s="912">
        <v>118</v>
      </c>
      <c r="AA7" s="911">
        <v>91</v>
      </c>
      <c r="AB7" s="912">
        <v>92</v>
      </c>
      <c r="AC7" s="911">
        <v>69</v>
      </c>
      <c r="AD7" s="913">
        <v>91</v>
      </c>
    </row>
    <row r="8" spans="2:30" ht="16.5" customHeight="1" x14ac:dyDescent="0.15">
      <c r="B8" s="984"/>
      <c r="C8" s="60" t="s">
        <v>175</v>
      </c>
      <c r="D8" s="914">
        <v>1993</v>
      </c>
      <c r="E8" s="908">
        <v>938</v>
      </c>
      <c r="F8" s="903">
        <v>1055</v>
      </c>
      <c r="G8" s="905">
        <v>100</v>
      </c>
      <c r="H8" s="906">
        <v>96</v>
      </c>
      <c r="I8" s="905">
        <v>54</v>
      </c>
      <c r="J8" s="906">
        <v>83</v>
      </c>
      <c r="K8" s="905">
        <v>76</v>
      </c>
      <c r="L8" s="906">
        <v>95</v>
      </c>
      <c r="M8" s="905">
        <v>76</v>
      </c>
      <c r="N8" s="905">
        <v>77</v>
      </c>
      <c r="O8" s="905">
        <v>64</v>
      </c>
      <c r="P8" s="906">
        <v>92</v>
      </c>
      <c r="Q8" s="905">
        <v>78</v>
      </c>
      <c r="R8" s="906">
        <v>84</v>
      </c>
      <c r="S8" s="905">
        <v>70</v>
      </c>
      <c r="T8" s="906">
        <v>75</v>
      </c>
      <c r="U8" s="905">
        <v>85</v>
      </c>
      <c r="V8" s="906">
        <v>93</v>
      </c>
      <c r="W8" s="905">
        <v>89</v>
      </c>
      <c r="X8" s="906">
        <v>76</v>
      </c>
      <c r="Y8" s="905">
        <v>97</v>
      </c>
      <c r="Z8" s="906">
        <v>111</v>
      </c>
      <c r="AA8" s="905">
        <v>83</v>
      </c>
      <c r="AB8" s="906">
        <v>88</v>
      </c>
      <c r="AC8" s="905">
        <v>66</v>
      </c>
      <c r="AD8" s="907">
        <v>85</v>
      </c>
    </row>
    <row r="9" spans="2:30" ht="16.5" customHeight="1" x14ac:dyDescent="0.15">
      <c r="B9" s="985"/>
      <c r="C9" s="60" t="s">
        <v>58</v>
      </c>
      <c r="D9" s="914">
        <v>1366</v>
      </c>
      <c r="E9" s="908">
        <v>646</v>
      </c>
      <c r="F9" s="903">
        <v>720</v>
      </c>
      <c r="G9" s="905">
        <v>59</v>
      </c>
      <c r="H9" s="906">
        <v>74</v>
      </c>
      <c r="I9" s="905">
        <v>34</v>
      </c>
      <c r="J9" s="906">
        <v>46</v>
      </c>
      <c r="K9" s="905">
        <v>56</v>
      </c>
      <c r="L9" s="906">
        <v>60</v>
      </c>
      <c r="M9" s="905">
        <v>59</v>
      </c>
      <c r="N9" s="905">
        <v>50</v>
      </c>
      <c r="O9" s="905">
        <v>45</v>
      </c>
      <c r="P9" s="906">
        <v>60</v>
      </c>
      <c r="Q9" s="905">
        <v>55</v>
      </c>
      <c r="R9" s="906">
        <v>57</v>
      </c>
      <c r="S9" s="905">
        <v>53</v>
      </c>
      <c r="T9" s="906">
        <v>55</v>
      </c>
      <c r="U9" s="905">
        <v>60</v>
      </c>
      <c r="V9" s="906">
        <v>73</v>
      </c>
      <c r="W9" s="905">
        <v>66</v>
      </c>
      <c r="X9" s="906">
        <v>46</v>
      </c>
      <c r="Y9" s="905">
        <v>62</v>
      </c>
      <c r="Z9" s="906">
        <v>79</v>
      </c>
      <c r="AA9" s="905">
        <v>52</v>
      </c>
      <c r="AB9" s="906">
        <v>58</v>
      </c>
      <c r="AC9" s="905">
        <v>45</v>
      </c>
      <c r="AD9" s="907">
        <v>62</v>
      </c>
    </row>
    <row r="10" spans="2:30" ht="16.5" customHeight="1" x14ac:dyDescent="0.15">
      <c r="B10" s="985"/>
      <c r="C10" s="60" t="s">
        <v>148</v>
      </c>
      <c r="D10" s="914">
        <v>627</v>
      </c>
      <c r="E10" s="908">
        <v>292</v>
      </c>
      <c r="F10" s="903">
        <v>335</v>
      </c>
      <c r="G10" s="905">
        <v>41</v>
      </c>
      <c r="H10" s="906">
        <v>22</v>
      </c>
      <c r="I10" s="905">
        <v>20</v>
      </c>
      <c r="J10" s="906">
        <v>37</v>
      </c>
      <c r="K10" s="905">
        <v>20</v>
      </c>
      <c r="L10" s="906">
        <v>35</v>
      </c>
      <c r="M10" s="905">
        <v>17</v>
      </c>
      <c r="N10" s="905">
        <v>27</v>
      </c>
      <c r="O10" s="905">
        <v>19</v>
      </c>
      <c r="P10" s="906">
        <v>32</v>
      </c>
      <c r="Q10" s="905">
        <v>23</v>
      </c>
      <c r="R10" s="906">
        <v>27</v>
      </c>
      <c r="S10" s="905">
        <v>17</v>
      </c>
      <c r="T10" s="906">
        <v>20</v>
      </c>
      <c r="U10" s="905">
        <v>25</v>
      </c>
      <c r="V10" s="906">
        <v>20</v>
      </c>
      <c r="W10" s="905">
        <v>23</v>
      </c>
      <c r="X10" s="906">
        <v>30</v>
      </c>
      <c r="Y10" s="905">
        <v>35</v>
      </c>
      <c r="Z10" s="906">
        <v>32</v>
      </c>
      <c r="AA10" s="905">
        <v>31</v>
      </c>
      <c r="AB10" s="906">
        <v>30</v>
      </c>
      <c r="AC10" s="905">
        <v>21</v>
      </c>
      <c r="AD10" s="907">
        <v>23</v>
      </c>
    </row>
    <row r="11" spans="2:30" ht="16.5" customHeight="1" x14ac:dyDescent="0.15">
      <c r="B11" s="985"/>
      <c r="C11" s="60" t="s">
        <v>177</v>
      </c>
      <c r="D11" s="914">
        <v>127</v>
      </c>
      <c r="E11" s="908">
        <v>64</v>
      </c>
      <c r="F11" s="903">
        <v>63</v>
      </c>
      <c r="G11" s="905">
        <v>8</v>
      </c>
      <c r="H11" s="906">
        <v>3</v>
      </c>
      <c r="I11" s="905">
        <v>8</v>
      </c>
      <c r="J11" s="906">
        <v>3</v>
      </c>
      <c r="K11" s="905">
        <v>6</v>
      </c>
      <c r="L11" s="906">
        <v>2</v>
      </c>
      <c r="M11" s="905">
        <v>2</v>
      </c>
      <c r="N11" s="905">
        <v>7</v>
      </c>
      <c r="O11" s="905">
        <v>5</v>
      </c>
      <c r="P11" s="906">
        <v>7</v>
      </c>
      <c r="Q11" s="905">
        <v>1</v>
      </c>
      <c r="R11" s="906">
        <v>3</v>
      </c>
      <c r="S11" s="905">
        <v>6</v>
      </c>
      <c r="T11" s="906">
        <v>9</v>
      </c>
      <c r="U11" s="905">
        <v>6</v>
      </c>
      <c r="V11" s="906">
        <v>6</v>
      </c>
      <c r="W11" s="905">
        <v>6</v>
      </c>
      <c r="X11" s="906">
        <v>6</v>
      </c>
      <c r="Y11" s="905">
        <v>5</v>
      </c>
      <c r="Z11" s="906">
        <v>7</v>
      </c>
      <c r="AA11" s="905">
        <v>8</v>
      </c>
      <c r="AB11" s="906">
        <v>4</v>
      </c>
      <c r="AC11" s="905">
        <v>3</v>
      </c>
      <c r="AD11" s="907">
        <v>6</v>
      </c>
    </row>
    <row r="12" spans="2:30" ht="16.5" customHeight="1" x14ac:dyDescent="0.15">
      <c r="B12" s="985"/>
      <c r="C12" s="61" t="s">
        <v>180</v>
      </c>
      <c r="D12" s="915">
        <v>127</v>
      </c>
      <c r="E12" s="916">
        <v>64</v>
      </c>
      <c r="F12" s="917">
        <v>63</v>
      </c>
      <c r="G12" s="918">
        <v>8</v>
      </c>
      <c r="H12" s="919">
        <v>3</v>
      </c>
      <c r="I12" s="918">
        <v>8</v>
      </c>
      <c r="J12" s="919">
        <v>3</v>
      </c>
      <c r="K12" s="918">
        <v>6</v>
      </c>
      <c r="L12" s="919">
        <v>2</v>
      </c>
      <c r="M12" s="918">
        <v>2</v>
      </c>
      <c r="N12" s="918">
        <v>7</v>
      </c>
      <c r="O12" s="918">
        <v>5</v>
      </c>
      <c r="P12" s="919">
        <v>7</v>
      </c>
      <c r="Q12" s="918">
        <v>1</v>
      </c>
      <c r="R12" s="919">
        <v>3</v>
      </c>
      <c r="S12" s="918">
        <v>6</v>
      </c>
      <c r="T12" s="919">
        <v>9</v>
      </c>
      <c r="U12" s="918">
        <v>6</v>
      </c>
      <c r="V12" s="919">
        <v>6</v>
      </c>
      <c r="W12" s="918">
        <v>6</v>
      </c>
      <c r="X12" s="919">
        <v>6</v>
      </c>
      <c r="Y12" s="918">
        <v>5</v>
      </c>
      <c r="Z12" s="919">
        <v>7</v>
      </c>
      <c r="AA12" s="918">
        <v>8</v>
      </c>
      <c r="AB12" s="919">
        <v>4</v>
      </c>
      <c r="AC12" s="918">
        <v>3</v>
      </c>
      <c r="AD12" s="920">
        <v>6</v>
      </c>
    </row>
    <row r="13" spans="2:30" ht="16.5" customHeight="1" x14ac:dyDescent="0.15">
      <c r="B13" s="978" t="s">
        <v>183</v>
      </c>
      <c r="C13" s="60" t="s">
        <v>173</v>
      </c>
      <c r="D13" s="909">
        <v>825</v>
      </c>
      <c r="E13" s="904">
        <v>371</v>
      </c>
      <c r="F13" s="910">
        <v>454</v>
      </c>
      <c r="G13" s="911">
        <v>34</v>
      </c>
      <c r="H13" s="912">
        <v>38</v>
      </c>
      <c r="I13" s="911">
        <v>31</v>
      </c>
      <c r="J13" s="912">
        <v>45</v>
      </c>
      <c r="K13" s="911">
        <v>35</v>
      </c>
      <c r="L13" s="912">
        <v>39</v>
      </c>
      <c r="M13" s="911">
        <v>26</v>
      </c>
      <c r="N13" s="911">
        <v>40</v>
      </c>
      <c r="O13" s="911">
        <v>26</v>
      </c>
      <c r="P13" s="912">
        <v>33</v>
      </c>
      <c r="Q13" s="911">
        <v>35</v>
      </c>
      <c r="R13" s="912">
        <v>34</v>
      </c>
      <c r="S13" s="911">
        <v>29</v>
      </c>
      <c r="T13" s="912">
        <v>33</v>
      </c>
      <c r="U13" s="911">
        <v>22</v>
      </c>
      <c r="V13" s="912">
        <v>29</v>
      </c>
      <c r="W13" s="911">
        <v>33</v>
      </c>
      <c r="X13" s="912">
        <v>40</v>
      </c>
      <c r="Y13" s="911">
        <v>28</v>
      </c>
      <c r="Z13" s="912">
        <v>39</v>
      </c>
      <c r="AA13" s="911">
        <v>31</v>
      </c>
      <c r="AB13" s="912">
        <v>45</v>
      </c>
      <c r="AC13" s="911">
        <v>41</v>
      </c>
      <c r="AD13" s="913">
        <v>39</v>
      </c>
    </row>
    <row r="14" spans="2:30" ht="16.5" customHeight="1" x14ac:dyDescent="0.15">
      <c r="B14" s="986"/>
      <c r="C14" s="60" t="s">
        <v>184</v>
      </c>
      <c r="D14" s="914">
        <v>749</v>
      </c>
      <c r="E14" s="908">
        <v>339</v>
      </c>
      <c r="F14" s="903">
        <v>410</v>
      </c>
      <c r="G14" s="905">
        <v>32</v>
      </c>
      <c r="H14" s="906">
        <v>34</v>
      </c>
      <c r="I14" s="905">
        <v>29</v>
      </c>
      <c r="J14" s="906">
        <v>42</v>
      </c>
      <c r="K14" s="905">
        <v>33</v>
      </c>
      <c r="L14" s="906">
        <v>35</v>
      </c>
      <c r="M14" s="905">
        <v>25</v>
      </c>
      <c r="N14" s="905">
        <v>36</v>
      </c>
      <c r="O14" s="905">
        <v>22</v>
      </c>
      <c r="P14" s="906">
        <v>29</v>
      </c>
      <c r="Q14" s="905">
        <v>32</v>
      </c>
      <c r="R14" s="906">
        <v>30</v>
      </c>
      <c r="S14" s="905">
        <v>26</v>
      </c>
      <c r="T14" s="906">
        <v>28</v>
      </c>
      <c r="U14" s="905">
        <v>18</v>
      </c>
      <c r="V14" s="906">
        <v>26</v>
      </c>
      <c r="W14" s="905">
        <v>27</v>
      </c>
      <c r="X14" s="906">
        <v>38</v>
      </c>
      <c r="Y14" s="905">
        <v>27</v>
      </c>
      <c r="Z14" s="906">
        <v>31</v>
      </c>
      <c r="AA14" s="905">
        <v>29</v>
      </c>
      <c r="AB14" s="906">
        <v>43</v>
      </c>
      <c r="AC14" s="905">
        <v>39</v>
      </c>
      <c r="AD14" s="907">
        <v>38</v>
      </c>
    </row>
    <row r="15" spans="2:30" ht="16.5" customHeight="1" x14ac:dyDescent="0.15">
      <c r="B15" s="986"/>
      <c r="C15" s="60" t="s">
        <v>120</v>
      </c>
      <c r="D15" s="914">
        <v>76</v>
      </c>
      <c r="E15" s="908">
        <v>32</v>
      </c>
      <c r="F15" s="903">
        <v>44</v>
      </c>
      <c r="G15" s="905">
        <v>2</v>
      </c>
      <c r="H15" s="906">
        <v>4</v>
      </c>
      <c r="I15" s="905">
        <v>2</v>
      </c>
      <c r="J15" s="906">
        <v>3</v>
      </c>
      <c r="K15" s="905">
        <v>2</v>
      </c>
      <c r="L15" s="906">
        <v>4</v>
      </c>
      <c r="M15" s="905">
        <v>1</v>
      </c>
      <c r="N15" s="905">
        <v>4</v>
      </c>
      <c r="O15" s="905">
        <v>4</v>
      </c>
      <c r="P15" s="906">
        <v>4</v>
      </c>
      <c r="Q15" s="905">
        <v>3</v>
      </c>
      <c r="R15" s="906">
        <v>4</v>
      </c>
      <c r="S15" s="905">
        <v>3</v>
      </c>
      <c r="T15" s="906">
        <v>5</v>
      </c>
      <c r="U15" s="905">
        <v>4</v>
      </c>
      <c r="V15" s="906">
        <v>3</v>
      </c>
      <c r="W15" s="905">
        <v>6</v>
      </c>
      <c r="X15" s="906">
        <v>2</v>
      </c>
      <c r="Y15" s="905">
        <v>1</v>
      </c>
      <c r="Z15" s="906">
        <v>8</v>
      </c>
      <c r="AA15" s="905">
        <v>2</v>
      </c>
      <c r="AB15" s="906">
        <v>2</v>
      </c>
      <c r="AC15" s="905">
        <v>2</v>
      </c>
      <c r="AD15" s="907">
        <v>1</v>
      </c>
    </row>
    <row r="16" spans="2:30" ht="16.5" customHeight="1" x14ac:dyDescent="0.15">
      <c r="B16" s="976"/>
      <c r="C16" s="61" t="s">
        <v>185</v>
      </c>
      <c r="D16" s="915">
        <v>76</v>
      </c>
      <c r="E16" s="916">
        <v>32</v>
      </c>
      <c r="F16" s="917">
        <v>44</v>
      </c>
      <c r="G16" s="918">
        <v>2</v>
      </c>
      <c r="H16" s="919">
        <v>4</v>
      </c>
      <c r="I16" s="918">
        <v>2</v>
      </c>
      <c r="J16" s="919">
        <v>3</v>
      </c>
      <c r="K16" s="918">
        <v>2</v>
      </c>
      <c r="L16" s="919">
        <v>4</v>
      </c>
      <c r="M16" s="918">
        <v>1</v>
      </c>
      <c r="N16" s="918">
        <v>4</v>
      </c>
      <c r="O16" s="918">
        <v>4</v>
      </c>
      <c r="P16" s="919">
        <v>4</v>
      </c>
      <c r="Q16" s="918">
        <v>3</v>
      </c>
      <c r="R16" s="919">
        <v>4</v>
      </c>
      <c r="S16" s="918">
        <v>3</v>
      </c>
      <c r="T16" s="919">
        <v>5</v>
      </c>
      <c r="U16" s="918">
        <v>4</v>
      </c>
      <c r="V16" s="919">
        <v>3</v>
      </c>
      <c r="W16" s="918">
        <v>6</v>
      </c>
      <c r="X16" s="919">
        <v>2</v>
      </c>
      <c r="Y16" s="918">
        <v>1</v>
      </c>
      <c r="Z16" s="919">
        <v>8</v>
      </c>
      <c r="AA16" s="918">
        <v>2</v>
      </c>
      <c r="AB16" s="919">
        <v>2</v>
      </c>
      <c r="AC16" s="918">
        <v>2</v>
      </c>
      <c r="AD16" s="920">
        <v>1</v>
      </c>
    </row>
    <row r="17" spans="1:30" ht="16.5" customHeight="1" x14ac:dyDescent="0.15">
      <c r="B17" s="987" t="s">
        <v>188</v>
      </c>
      <c r="C17" s="59" t="s">
        <v>173</v>
      </c>
      <c r="D17" s="909">
        <v>1631</v>
      </c>
      <c r="E17" s="904">
        <v>775</v>
      </c>
      <c r="F17" s="910">
        <v>856</v>
      </c>
      <c r="G17" s="911">
        <v>82</v>
      </c>
      <c r="H17" s="912">
        <v>81</v>
      </c>
      <c r="I17" s="911">
        <v>70</v>
      </c>
      <c r="J17" s="912">
        <v>77</v>
      </c>
      <c r="K17" s="911">
        <v>64</v>
      </c>
      <c r="L17" s="912">
        <v>75</v>
      </c>
      <c r="M17" s="911">
        <v>63</v>
      </c>
      <c r="N17" s="911">
        <v>62</v>
      </c>
      <c r="O17" s="911">
        <v>57</v>
      </c>
      <c r="P17" s="912">
        <v>81</v>
      </c>
      <c r="Q17" s="911">
        <v>55</v>
      </c>
      <c r="R17" s="912">
        <v>56</v>
      </c>
      <c r="S17" s="911">
        <v>39</v>
      </c>
      <c r="T17" s="912">
        <v>57</v>
      </c>
      <c r="U17" s="911">
        <v>79</v>
      </c>
      <c r="V17" s="912">
        <v>74</v>
      </c>
      <c r="W17" s="911">
        <v>67</v>
      </c>
      <c r="X17" s="912">
        <v>75</v>
      </c>
      <c r="Y17" s="911">
        <v>65</v>
      </c>
      <c r="Z17" s="912">
        <v>78</v>
      </c>
      <c r="AA17" s="911">
        <v>70</v>
      </c>
      <c r="AB17" s="912">
        <v>66</v>
      </c>
      <c r="AC17" s="911">
        <v>64</v>
      </c>
      <c r="AD17" s="913">
        <v>74</v>
      </c>
    </row>
    <row r="18" spans="1:30" ht="16.5" customHeight="1" x14ac:dyDescent="0.15">
      <c r="B18" s="987"/>
      <c r="C18" s="60" t="s">
        <v>191</v>
      </c>
      <c r="D18" s="914">
        <v>1048</v>
      </c>
      <c r="E18" s="908">
        <v>490</v>
      </c>
      <c r="F18" s="903">
        <v>558</v>
      </c>
      <c r="G18" s="905">
        <v>56</v>
      </c>
      <c r="H18" s="906">
        <v>46</v>
      </c>
      <c r="I18" s="905">
        <v>42</v>
      </c>
      <c r="J18" s="906">
        <v>48</v>
      </c>
      <c r="K18" s="905">
        <v>41</v>
      </c>
      <c r="L18" s="906">
        <v>53</v>
      </c>
      <c r="M18" s="905">
        <v>41</v>
      </c>
      <c r="N18" s="905">
        <v>43</v>
      </c>
      <c r="O18" s="905">
        <v>35</v>
      </c>
      <c r="P18" s="906">
        <v>55</v>
      </c>
      <c r="Q18" s="905">
        <v>36</v>
      </c>
      <c r="R18" s="906">
        <v>35</v>
      </c>
      <c r="S18" s="905">
        <v>27</v>
      </c>
      <c r="T18" s="906">
        <v>35</v>
      </c>
      <c r="U18" s="905">
        <v>50</v>
      </c>
      <c r="V18" s="906">
        <v>46</v>
      </c>
      <c r="W18" s="905">
        <v>41</v>
      </c>
      <c r="X18" s="906">
        <v>52</v>
      </c>
      <c r="Y18" s="905">
        <v>39</v>
      </c>
      <c r="Z18" s="906">
        <v>52</v>
      </c>
      <c r="AA18" s="905">
        <v>43</v>
      </c>
      <c r="AB18" s="906">
        <v>45</v>
      </c>
      <c r="AC18" s="905">
        <v>39</v>
      </c>
      <c r="AD18" s="907">
        <v>48</v>
      </c>
    </row>
    <row r="19" spans="1:30" ht="16.5" customHeight="1" x14ac:dyDescent="0.15">
      <c r="B19" s="987"/>
      <c r="C19" s="60" t="s">
        <v>86</v>
      </c>
      <c r="D19" s="914">
        <v>583</v>
      </c>
      <c r="E19" s="908">
        <v>285</v>
      </c>
      <c r="F19" s="903">
        <v>298</v>
      </c>
      <c r="G19" s="905">
        <v>26</v>
      </c>
      <c r="H19" s="906">
        <v>35</v>
      </c>
      <c r="I19" s="905">
        <v>28</v>
      </c>
      <c r="J19" s="906">
        <v>29</v>
      </c>
      <c r="K19" s="905">
        <v>23</v>
      </c>
      <c r="L19" s="906">
        <v>22</v>
      </c>
      <c r="M19" s="905">
        <v>22</v>
      </c>
      <c r="N19" s="905">
        <v>19</v>
      </c>
      <c r="O19" s="905">
        <v>22</v>
      </c>
      <c r="P19" s="906">
        <v>26</v>
      </c>
      <c r="Q19" s="905">
        <v>19</v>
      </c>
      <c r="R19" s="906">
        <v>21</v>
      </c>
      <c r="S19" s="905">
        <v>12</v>
      </c>
      <c r="T19" s="906">
        <v>22</v>
      </c>
      <c r="U19" s="905">
        <v>29</v>
      </c>
      <c r="V19" s="906">
        <v>28</v>
      </c>
      <c r="W19" s="905">
        <v>26</v>
      </c>
      <c r="X19" s="906">
        <v>23</v>
      </c>
      <c r="Y19" s="905">
        <v>26</v>
      </c>
      <c r="Z19" s="906">
        <v>26</v>
      </c>
      <c r="AA19" s="905">
        <v>27</v>
      </c>
      <c r="AB19" s="906">
        <v>21</v>
      </c>
      <c r="AC19" s="905">
        <v>25</v>
      </c>
      <c r="AD19" s="907">
        <v>26</v>
      </c>
    </row>
    <row r="20" spans="1:30" ht="16.5" customHeight="1" x14ac:dyDescent="0.15">
      <c r="B20" s="987"/>
      <c r="C20" s="60" t="s">
        <v>193</v>
      </c>
      <c r="D20" s="914">
        <v>67</v>
      </c>
      <c r="E20" s="908">
        <v>30</v>
      </c>
      <c r="F20" s="903">
        <v>37</v>
      </c>
      <c r="G20" s="905">
        <v>1</v>
      </c>
      <c r="H20" s="906">
        <v>4</v>
      </c>
      <c r="I20" s="905">
        <v>4</v>
      </c>
      <c r="J20" s="906">
        <v>2</v>
      </c>
      <c r="K20" s="905">
        <v>2</v>
      </c>
      <c r="L20" s="906">
        <v>4</v>
      </c>
      <c r="M20" s="905">
        <v>1</v>
      </c>
      <c r="N20" s="905">
        <v>3</v>
      </c>
      <c r="O20" s="905">
        <v>1</v>
      </c>
      <c r="P20" s="906">
        <v>1</v>
      </c>
      <c r="Q20" s="905">
        <v>2</v>
      </c>
      <c r="R20" s="906">
        <v>3</v>
      </c>
      <c r="S20" s="905">
        <v>1</v>
      </c>
      <c r="T20" s="906">
        <v>2</v>
      </c>
      <c r="U20" s="905">
        <v>4</v>
      </c>
      <c r="V20" s="906">
        <v>4</v>
      </c>
      <c r="W20" s="905">
        <v>3</v>
      </c>
      <c r="X20" s="906">
        <v>3</v>
      </c>
      <c r="Y20" s="905">
        <v>3</v>
      </c>
      <c r="Z20" s="906">
        <v>6</v>
      </c>
      <c r="AA20" s="905">
        <v>4</v>
      </c>
      <c r="AB20" s="906" t="s">
        <v>309</v>
      </c>
      <c r="AC20" s="905">
        <v>4</v>
      </c>
      <c r="AD20" s="907">
        <v>5</v>
      </c>
    </row>
    <row r="21" spans="1:30" ht="16.5" customHeight="1" x14ac:dyDescent="0.15">
      <c r="B21" s="987"/>
      <c r="C21" s="60" t="s">
        <v>22</v>
      </c>
      <c r="D21" s="914">
        <v>368</v>
      </c>
      <c r="E21" s="908">
        <v>179</v>
      </c>
      <c r="F21" s="903">
        <v>189</v>
      </c>
      <c r="G21" s="905">
        <v>18</v>
      </c>
      <c r="H21" s="906">
        <v>27</v>
      </c>
      <c r="I21" s="905">
        <v>17</v>
      </c>
      <c r="J21" s="906">
        <v>12</v>
      </c>
      <c r="K21" s="905">
        <v>15</v>
      </c>
      <c r="L21" s="906">
        <v>12</v>
      </c>
      <c r="M21" s="905">
        <v>15</v>
      </c>
      <c r="N21" s="905">
        <v>12</v>
      </c>
      <c r="O21" s="905">
        <v>19</v>
      </c>
      <c r="P21" s="906">
        <v>15</v>
      </c>
      <c r="Q21" s="905">
        <v>11</v>
      </c>
      <c r="R21" s="906">
        <v>16</v>
      </c>
      <c r="S21" s="905">
        <v>9</v>
      </c>
      <c r="T21" s="906">
        <v>17</v>
      </c>
      <c r="U21" s="905">
        <v>15</v>
      </c>
      <c r="V21" s="906">
        <v>21</v>
      </c>
      <c r="W21" s="905">
        <v>17</v>
      </c>
      <c r="X21" s="906">
        <v>16</v>
      </c>
      <c r="Y21" s="905">
        <v>16</v>
      </c>
      <c r="Z21" s="906">
        <v>13</v>
      </c>
      <c r="AA21" s="905">
        <v>15</v>
      </c>
      <c r="AB21" s="906">
        <v>14</v>
      </c>
      <c r="AC21" s="905">
        <v>12</v>
      </c>
      <c r="AD21" s="907">
        <v>14</v>
      </c>
    </row>
    <row r="22" spans="1:30" ht="16.5" customHeight="1" x14ac:dyDescent="0.15">
      <c r="B22" s="987"/>
      <c r="C22" s="61" t="s">
        <v>195</v>
      </c>
      <c r="D22" s="915">
        <v>148</v>
      </c>
      <c r="E22" s="916">
        <v>76</v>
      </c>
      <c r="F22" s="917">
        <v>72</v>
      </c>
      <c r="G22" s="918">
        <v>7</v>
      </c>
      <c r="H22" s="919">
        <v>4</v>
      </c>
      <c r="I22" s="918">
        <v>7</v>
      </c>
      <c r="J22" s="919">
        <v>15</v>
      </c>
      <c r="K22" s="918">
        <v>6</v>
      </c>
      <c r="L22" s="919">
        <v>6</v>
      </c>
      <c r="M22" s="918">
        <v>6</v>
      </c>
      <c r="N22" s="918">
        <v>4</v>
      </c>
      <c r="O22" s="918">
        <v>2</v>
      </c>
      <c r="P22" s="919">
        <v>10</v>
      </c>
      <c r="Q22" s="918">
        <v>6</v>
      </c>
      <c r="R22" s="919">
        <v>2</v>
      </c>
      <c r="S22" s="918">
        <v>2</v>
      </c>
      <c r="T22" s="919">
        <v>3</v>
      </c>
      <c r="U22" s="918">
        <v>10</v>
      </c>
      <c r="V22" s="919">
        <v>3</v>
      </c>
      <c r="W22" s="918">
        <v>6</v>
      </c>
      <c r="X22" s="919">
        <v>4</v>
      </c>
      <c r="Y22" s="918">
        <v>7</v>
      </c>
      <c r="Z22" s="919">
        <v>7</v>
      </c>
      <c r="AA22" s="918">
        <v>8</v>
      </c>
      <c r="AB22" s="919">
        <v>7</v>
      </c>
      <c r="AC22" s="918">
        <v>9</v>
      </c>
      <c r="AD22" s="920">
        <v>7</v>
      </c>
    </row>
    <row r="23" spans="1:30" ht="16.5" customHeight="1" x14ac:dyDescent="0.15">
      <c r="B23" s="978" t="s">
        <v>201</v>
      </c>
      <c r="C23" s="59" t="s">
        <v>173</v>
      </c>
      <c r="D23" s="909">
        <v>4391</v>
      </c>
      <c r="E23" s="904">
        <v>2137</v>
      </c>
      <c r="F23" s="910">
        <v>2254</v>
      </c>
      <c r="G23" s="911">
        <v>217</v>
      </c>
      <c r="H23" s="912">
        <v>195</v>
      </c>
      <c r="I23" s="911">
        <v>172</v>
      </c>
      <c r="J23" s="912">
        <v>181</v>
      </c>
      <c r="K23" s="911">
        <v>163</v>
      </c>
      <c r="L23" s="912">
        <v>187</v>
      </c>
      <c r="M23" s="911">
        <v>186</v>
      </c>
      <c r="N23" s="911">
        <v>175</v>
      </c>
      <c r="O23" s="911">
        <v>165</v>
      </c>
      <c r="P23" s="912">
        <v>171</v>
      </c>
      <c r="Q23" s="911">
        <v>133</v>
      </c>
      <c r="R23" s="912">
        <v>165</v>
      </c>
      <c r="S23" s="911">
        <v>150</v>
      </c>
      <c r="T23" s="912">
        <v>172</v>
      </c>
      <c r="U23" s="911">
        <v>192</v>
      </c>
      <c r="V23" s="912">
        <v>199</v>
      </c>
      <c r="W23" s="911">
        <v>169</v>
      </c>
      <c r="X23" s="912">
        <v>156</v>
      </c>
      <c r="Y23" s="911">
        <v>175</v>
      </c>
      <c r="Z23" s="912">
        <v>203</v>
      </c>
      <c r="AA23" s="911">
        <v>204</v>
      </c>
      <c r="AB23" s="912">
        <v>220</v>
      </c>
      <c r="AC23" s="911">
        <v>211</v>
      </c>
      <c r="AD23" s="913">
        <v>230</v>
      </c>
    </row>
    <row r="24" spans="1:30" ht="16.5" customHeight="1" x14ac:dyDescent="0.15">
      <c r="B24" s="979"/>
      <c r="C24" s="61" t="s">
        <v>202</v>
      </c>
      <c r="D24" s="915">
        <v>4391</v>
      </c>
      <c r="E24" s="916">
        <v>2137</v>
      </c>
      <c r="F24" s="917">
        <v>2254</v>
      </c>
      <c r="G24" s="918">
        <v>217</v>
      </c>
      <c r="H24" s="919">
        <v>195</v>
      </c>
      <c r="I24" s="918">
        <v>172</v>
      </c>
      <c r="J24" s="919">
        <v>181</v>
      </c>
      <c r="K24" s="918">
        <v>163</v>
      </c>
      <c r="L24" s="919">
        <v>187</v>
      </c>
      <c r="M24" s="918">
        <v>186</v>
      </c>
      <c r="N24" s="918">
        <v>175</v>
      </c>
      <c r="O24" s="918">
        <v>165</v>
      </c>
      <c r="P24" s="919">
        <v>171</v>
      </c>
      <c r="Q24" s="918">
        <v>133</v>
      </c>
      <c r="R24" s="919">
        <v>165</v>
      </c>
      <c r="S24" s="918">
        <v>150</v>
      </c>
      <c r="T24" s="919">
        <v>172</v>
      </c>
      <c r="U24" s="918">
        <v>192</v>
      </c>
      <c r="V24" s="919">
        <v>199</v>
      </c>
      <c r="W24" s="918">
        <v>169</v>
      </c>
      <c r="X24" s="919">
        <v>156</v>
      </c>
      <c r="Y24" s="918">
        <v>175</v>
      </c>
      <c r="Z24" s="919">
        <v>203</v>
      </c>
      <c r="AA24" s="918">
        <v>204</v>
      </c>
      <c r="AB24" s="919">
        <v>220</v>
      </c>
      <c r="AC24" s="918">
        <v>211</v>
      </c>
      <c r="AD24" s="920">
        <v>230</v>
      </c>
    </row>
    <row r="25" spans="1:30" ht="16.5" customHeight="1" x14ac:dyDescent="0.15">
      <c r="B25" s="987" t="s">
        <v>204</v>
      </c>
      <c r="C25" s="59" t="s">
        <v>173</v>
      </c>
      <c r="D25" s="903">
        <v>1595</v>
      </c>
      <c r="E25" s="908">
        <v>771</v>
      </c>
      <c r="F25" s="903">
        <v>824</v>
      </c>
      <c r="G25" s="905">
        <v>60</v>
      </c>
      <c r="H25" s="906">
        <v>78</v>
      </c>
      <c r="I25" s="905">
        <v>55</v>
      </c>
      <c r="J25" s="906">
        <v>69</v>
      </c>
      <c r="K25" s="905">
        <v>57</v>
      </c>
      <c r="L25" s="906">
        <v>69</v>
      </c>
      <c r="M25" s="905">
        <v>55</v>
      </c>
      <c r="N25" s="905">
        <v>64</v>
      </c>
      <c r="O25" s="905">
        <v>64</v>
      </c>
      <c r="P25" s="906">
        <v>59</v>
      </c>
      <c r="Q25" s="905">
        <v>64</v>
      </c>
      <c r="R25" s="906">
        <v>68</v>
      </c>
      <c r="S25" s="905">
        <v>77</v>
      </c>
      <c r="T25" s="906">
        <v>65</v>
      </c>
      <c r="U25" s="905">
        <v>64</v>
      </c>
      <c r="V25" s="906">
        <v>62</v>
      </c>
      <c r="W25" s="905">
        <v>60</v>
      </c>
      <c r="X25" s="906">
        <v>76</v>
      </c>
      <c r="Y25" s="905">
        <v>69</v>
      </c>
      <c r="Z25" s="906">
        <v>67</v>
      </c>
      <c r="AA25" s="905">
        <v>79</v>
      </c>
      <c r="AB25" s="906">
        <v>67</v>
      </c>
      <c r="AC25" s="905">
        <v>67</v>
      </c>
      <c r="AD25" s="907">
        <v>80</v>
      </c>
    </row>
    <row r="26" spans="1:30" ht="16.5" customHeight="1" x14ac:dyDescent="0.15">
      <c r="A26" s="2">
        <v>0</v>
      </c>
      <c r="B26" s="987"/>
      <c r="C26" s="60" t="s">
        <v>181</v>
      </c>
      <c r="D26" s="921">
        <v>1153</v>
      </c>
      <c r="E26" s="396">
        <v>568</v>
      </c>
      <c r="F26" s="921">
        <v>585</v>
      </c>
      <c r="G26" s="922">
        <v>43</v>
      </c>
      <c r="H26" s="923">
        <v>50</v>
      </c>
      <c r="I26" s="922">
        <v>42</v>
      </c>
      <c r="J26" s="923">
        <v>47</v>
      </c>
      <c r="K26" s="922">
        <v>46</v>
      </c>
      <c r="L26" s="923">
        <v>44</v>
      </c>
      <c r="M26" s="922">
        <v>40</v>
      </c>
      <c r="N26" s="922">
        <v>52</v>
      </c>
      <c r="O26" s="922">
        <v>40</v>
      </c>
      <c r="P26" s="923">
        <v>46</v>
      </c>
      <c r="Q26" s="922">
        <v>47</v>
      </c>
      <c r="R26" s="923">
        <v>52</v>
      </c>
      <c r="S26" s="922">
        <v>57</v>
      </c>
      <c r="T26" s="923">
        <v>48</v>
      </c>
      <c r="U26" s="922">
        <v>48</v>
      </c>
      <c r="V26" s="923">
        <v>43</v>
      </c>
      <c r="W26" s="922">
        <v>41</v>
      </c>
      <c r="X26" s="923">
        <v>51</v>
      </c>
      <c r="Y26" s="922">
        <v>53</v>
      </c>
      <c r="Z26" s="923">
        <v>50</v>
      </c>
      <c r="AA26" s="922">
        <v>60</v>
      </c>
      <c r="AB26" s="923">
        <v>50</v>
      </c>
      <c r="AC26" s="922">
        <v>51</v>
      </c>
      <c r="AD26" s="924">
        <v>52</v>
      </c>
    </row>
    <row r="27" spans="1:30" ht="16.5" customHeight="1" x14ac:dyDescent="0.15">
      <c r="B27" s="988"/>
      <c r="C27" s="60" t="s">
        <v>207</v>
      </c>
      <c r="D27" s="921">
        <v>615</v>
      </c>
      <c r="E27" s="396">
        <v>297</v>
      </c>
      <c r="F27" s="921">
        <v>318</v>
      </c>
      <c r="G27" s="922">
        <v>20</v>
      </c>
      <c r="H27" s="923">
        <v>28</v>
      </c>
      <c r="I27" s="922">
        <v>20</v>
      </c>
      <c r="J27" s="923">
        <v>20</v>
      </c>
      <c r="K27" s="922">
        <v>25</v>
      </c>
      <c r="L27" s="923">
        <v>23</v>
      </c>
      <c r="M27" s="922">
        <v>21</v>
      </c>
      <c r="N27" s="922">
        <v>31</v>
      </c>
      <c r="O27" s="922">
        <v>23</v>
      </c>
      <c r="P27" s="923">
        <v>29</v>
      </c>
      <c r="Q27" s="922">
        <v>28</v>
      </c>
      <c r="R27" s="923">
        <v>29</v>
      </c>
      <c r="S27" s="922">
        <v>27</v>
      </c>
      <c r="T27" s="923">
        <v>27</v>
      </c>
      <c r="U27" s="922">
        <v>21</v>
      </c>
      <c r="V27" s="923">
        <v>18</v>
      </c>
      <c r="W27" s="922">
        <v>29</v>
      </c>
      <c r="X27" s="923">
        <v>28</v>
      </c>
      <c r="Y27" s="922">
        <v>22</v>
      </c>
      <c r="Z27" s="923">
        <v>33</v>
      </c>
      <c r="AA27" s="922">
        <v>32</v>
      </c>
      <c r="AB27" s="923">
        <v>29</v>
      </c>
      <c r="AC27" s="922">
        <v>29</v>
      </c>
      <c r="AD27" s="924">
        <v>23</v>
      </c>
    </row>
    <row r="28" spans="1:30" ht="16.5" customHeight="1" x14ac:dyDescent="0.15">
      <c r="B28" s="988"/>
      <c r="C28" s="60" t="s">
        <v>208</v>
      </c>
      <c r="D28" s="921">
        <v>538</v>
      </c>
      <c r="E28" s="396">
        <v>271</v>
      </c>
      <c r="F28" s="921">
        <v>267</v>
      </c>
      <c r="G28" s="922">
        <v>23</v>
      </c>
      <c r="H28" s="923">
        <v>22</v>
      </c>
      <c r="I28" s="922">
        <v>22</v>
      </c>
      <c r="J28" s="923">
        <v>27</v>
      </c>
      <c r="K28" s="922">
        <v>21</v>
      </c>
      <c r="L28" s="923">
        <v>21</v>
      </c>
      <c r="M28" s="922">
        <v>19</v>
      </c>
      <c r="N28" s="922">
        <v>21</v>
      </c>
      <c r="O28" s="922">
        <v>17</v>
      </c>
      <c r="P28" s="923">
        <v>17</v>
      </c>
      <c r="Q28" s="922">
        <v>19</v>
      </c>
      <c r="R28" s="923">
        <v>23</v>
      </c>
      <c r="S28" s="922">
        <v>30</v>
      </c>
      <c r="T28" s="923">
        <v>21</v>
      </c>
      <c r="U28" s="922">
        <v>27</v>
      </c>
      <c r="V28" s="923">
        <v>25</v>
      </c>
      <c r="W28" s="922">
        <v>12</v>
      </c>
      <c r="X28" s="923">
        <v>23</v>
      </c>
      <c r="Y28" s="922">
        <v>31</v>
      </c>
      <c r="Z28" s="923">
        <v>17</v>
      </c>
      <c r="AA28" s="922">
        <v>28</v>
      </c>
      <c r="AB28" s="923">
        <v>21</v>
      </c>
      <c r="AC28" s="922">
        <v>22</v>
      </c>
      <c r="AD28" s="924">
        <v>29</v>
      </c>
    </row>
    <row r="29" spans="1:30" ht="16.5" customHeight="1" x14ac:dyDescent="0.15">
      <c r="B29" s="988"/>
      <c r="C29" s="60" t="s">
        <v>171</v>
      </c>
      <c r="D29" s="921">
        <v>442</v>
      </c>
      <c r="E29" s="396">
        <v>203</v>
      </c>
      <c r="F29" s="921">
        <v>239</v>
      </c>
      <c r="G29" s="922">
        <v>17</v>
      </c>
      <c r="H29" s="923">
        <v>28</v>
      </c>
      <c r="I29" s="922">
        <v>13</v>
      </c>
      <c r="J29" s="923">
        <v>22</v>
      </c>
      <c r="K29" s="922">
        <v>11</v>
      </c>
      <c r="L29" s="923">
        <v>25</v>
      </c>
      <c r="M29" s="922">
        <v>15</v>
      </c>
      <c r="N29" s="922">
        <v>12</v>
      </c>
      <c r="O29" s="922">
        <v>24</v>
      </c>
      <c r="P29" s="923">
        <v>13</v>
      </c>
      <c r="Q29" s="922">
        <v>17</v>
      </c>
      <c r="R29" s="923">
        <v>16</v>
      </c>
      <c r="S29" s="922">
        <v>20</v>
      </c>
      <c r="T29" s="923">
        <v>17</v>
      </c>
      <c r="U29" s="922">
        <v>16</v>
      </c>
      <c r="V29" s="923">
        <v>19</v>
      </c>
      <c r="W29" s="922">
        <v>19</v>
      </c>
      <c r="X29" s="923">
        <v>25</v>
      </c>
      <c r="Y29" s="922">
        <v>16</v>
      </c>
      <c r="Z29" s="923">
        <v>17</v>
      </c>
      <c r="AA29" s="922">
        <v>19</v>
      </c>
      <c r="AB29" s="923">
        <v>17</v>
      </c>
      <c r="AC29" s="922">
        <v>16</v>
      </c>
      <c r="AD29" s="924">
        <v>28</v>
      </c>
    </row>
    <row r="30" spans="1:30" ht="16.5" customHeight="1" x14ac:dyDescent="0.15">
      <c r="B30" s="988"/>
      <c r="C30" s="60" t="s">
        <v>211</v>
      </c>
      <c r="D30" s="921">
        <v>182</v>
      </c>
      <c r="E30" s="396">
        <v>87</v>
      </c>
      <c r="F30" s="921">
        <v>95</v>
      </c>
      <c r="G30" s="922">
        <v>7</v>
      </c>
      <c r="H30" s="923">
        <v>10</v>
      </c>
      <c r="I30" s="922">
        <v>5</v>
      </c>
      <c r="J30" s="923">
        <v>9</v>
      </c>
      <c r="K30" s="922">
        <v>5</v>
      </c>
      <c r="L30" s="923">
        <v>9</v>
      </c>
      <c r="M30" s="922">
        <v>8</v>
      </c>
      <c r="N30" s="922">
        <v>3</v>
      </c>
      <c r="O30" s="922">
        <v>11</v>
      </c>
      <c r="P30" s="923">
        <v>5</v>
      </c>
      <c r="Q30" s="922">
        <v>8</v>
      </c>
      <c r="R30" s="923">
        <v>11</v>
      </c>
      <c r="S30" s="922">
        <v>7</v>
      </c>
      <c r="T30" s="923">
        <v>7</v>
      </c>
      <c r="U30" s="922">
        <v>8</v>
      </c>
      <c r="V30" s="923">
        <v>7</v>
      </c>
      <c r="W30" s="922">
        <v>7</v>
      </c>
      <c r="X30" s="923">
        <v>6</v>
      </c>
      <c r="Y30" s="922">
        <v>6</v>
      </c>
      <c r="Z30" s="923">
        <v>10</v>
      </c>
      <c r="AA30" s="922">
        <v>8</v>
      </c>
      <c r="AB30" s="923">
        <v>6</v>
      </c>
      <c r="AC30" s="922">
        <v>7</v>
      </c>
      <c r="AD30" s="924">
        <v>12</v>
      </c>
    </row>
    <row r="31" spans="1:30" ht="16.5" customHeight="1" x14ac:dyDescent="0.15">
      <c r="B31" s="988"/>
      <c r="C31" s="60" t="s">
        <v>142</v>
      </c>
      <c r="D31" s="921">
        <v>116</v>
      </c>
      <c r="E31" s="396">
        <v>57</v>
      </c>
      <c r="F31" s="921">
        <v>59</v>
      </c>
      <c r="G31" s="922">
        <v>4</v>
      </c>
      <c r="H31" s="923">
        <v>3</v>
      </c>
      <c r="I31" s="922">
        <v>3</v>
      </c>
      <c r="J31" s="923">
        <v>5</v>
      </c>
      <c r="K31" s="922">
        <v>3</v>
      </c>
      <c r="L31" s="923">
        <v>10</v>
      </c>
      <c r="M31" s="922">
        <v>6</v>
      </c>
      <c r="N31" s="922">
        <v>4</v>
      </c>
      <c r="O31" s="922">
        <v>9</v>
      </c>
      <c r="P31" s="923">
        <v>4</v>
      </c>
      <c r="Q31" s="922">
        <v>5</v>
      </c>
      <c r="R31" s="923">
        <v>3</v>
      </c>
      <c r="S31" s="922">
        <v>8</v>
      </c>
      <c r="T31" s="923">
        <v>3</v>
      </c>
      <c r="U31" s="922">
        <v>3</v>
      </c>
      <c r="V31" s="923">
        <v>9</v>
      </c>
      <c r="W31" s="922">
        <v>4</v>
      </c>
      <c r="X31" s="923">
        <v>6</v>
      </c>
      <c r="Y31" s="922">
        <v>3</v>
      </c>
      <c r="Z31" s="923">
        <v>1</v>
      </c>
      <c r="AA31" s="922">
        <v>3</v>
      </c>
      <c r="AB31" s="923">
        <v>4</v>
      </c>
      <c r="AC31" s="922">
        <v>6</v>
      </c>
      <c r="AD31" s="924">
        <v>7</v>
      </c>
    </row>
    <row r="32" spans="1:30" ht="16.5" customHeight="1" x14ac:dyDescent="0.15">
      <c r="B32" s="988"/>
      <c r="C32" s="60" t="s">
        <v>214</v>
      </c>
      <c r="D32" s="921">
        <v>88</v>
      </c>
      <c r="E32" s="396">
        <v>40</v>
      </c>
      <c r="F32" s="921">
        <v>48</v>
      </c>
      <c r="G32" s="922">
        <v>6</v>
      </c>
      <c r="H32" s="923">
        <v>8</v>
      </c>
      <c r="I32" s="922">
        <v>3</v>
      </c>
      <c r="J32" s="923">
        <v>5</v>
      </c>
      <c r="K32" s="922">
        <v>1</v>
      </c>
      <c r="L32" s="923">
        <v>6</v>
      </c>
      <c r="M32" s="922" t="s">
        <v>309</v>
      </c>
      <c r="N32" s="922">
        <v>2</v>
      </c>
      <c r="O32" s="922">
        <v>3</v>
      </c>
      <c r="P32" s="923">
        <v>3</v>
      </c>
      <c r="Q32" s="922">
        <v>2</v>
      </c>
      <c r="R32" s="923">
        <v>2</v>
      </c>
      <c r="S32" s="922">
        <v>4</v>
      </c>
      <c r="T32" s="923">
        <v>4</v>
      </c>
      <c r="U32" s="922">
        <v>4</v>
      </c>
      <c r="V32" s="923">
        <v>2</v>
      </c>
      <c r="W32" s="922">
        <v>3</v>
      </c>
      <c r="X32" s="923">
        <v>6</v>
      </c>
      <c r="Y32" s="922">
        <v>5</v>
      </c>
      <c r="Z32" s="923">
        <v>2</v>
      </c>
      <c r="AA32" s="922">
        <v>6</v>
      </c>
      <c r="AB32" s="923">
        <v>4</v>
      </c>
      <c r="AC32" s="922">
        <v>3</v>
      </c>
      <c r="AD32" s="924">
        <v>4</v>
      </c>
    </row>
    <row r="33" spans="1:30" ht="16.5" customHeight="1" x14ac:dyDescent="0.15">
      <c r="B33" s="988"/>
      <c r="C33" s="61" t="s">
        <v>217</v>
      </c>
      <c r="D33" s="921">
        <v>56</v>
      </c>
      <c r="E33" s="396">
        <v>19</v>
      </c>
      <c r="F33" s="921">
        <v>37</v>
      </c>
      <c r="G33" s="922" t="s">
        <v>309</v>
      </c>
      <c r="H33" s="923">
        <v>7</v>
      </c>
      <c r="I33" s="922">
        <v>2</v>
      </c>
      <c r="J33" s="923">
        <v>3</v>
      </c>
      <c r="K33" s="922">
        <v>2</v>
      </c>
      <c r="L33" s="923" t="s">
        <v>309</v>
      </c>
      <c r="M33" s="922">
        <v>1</v>
      </c>
      <c r="N33" s="922">
        <v>3</v>
      </c>
      <c r="O33" s="922">
        <v>1</v>
      </c>
      <c r="P33" s="923">
        <v>1</v>
      </c>
      <c r="Q33" s="922">
        <v>2</v>
      </c>
      <c r="R33" s="923" t="s">
        <v>309</v>
      </c>
      <c r="S33" s="922">
        <v>1</v>
      </c>
      <c r="T33" s="923">
        <v>3</v>
      </c>
      <c r="U33" s="922">
        <v>1</v>
      </c>
      <c r="V33" s="923">
        <v>1</v>
      </c>
      <c r="W33" s="922">
        <v>5</v>
      </c>
      <c r="X33" s="923">
        <v>7</v>
      </c>
      <c r="Y33" s="922">
        <v>2</v>
      </c>
      <c r="Z33" s="923">
        <v>4</v>
      </c>
      <c r="AA33" s="922">
        <v>2</v>
      </c>
      <c r="AB33" s="923">
        <v>3</v>
      </c>
      <c r="AC33" s="922" t="s">
        <v>309</v>
      </c>
      <c r="AD33" s="924">
        <v>5</v>
      </c>
    </row>
    <row r="34" spans="1:30" ht="16.5" customHeight="1" x14ac:dyDescent="0.15">
      <c r="B34" s="978" t="s">
        <v>37</v>
      </c>
      <c r="C34" s="59" t="s">
        <v>173</v>
      </c>
      <c r="D34" s="925">
        <v>1735</v>
      </c>
      <c r="E34" s="398">
        <v>819</v>
      </c>
      <c r="F34" s="926">
        <v>916</v>
      </c>
      <c r="G34" s="927">
        <v>74</v>
      </c>
      <c r="H34" s="928">
        <v>108</v>
      </c>
      <c r="I34" s="927">
        <v>59</v>
      </c>
      <c r="J34" s="928">
        <v>77</v>
      </c>
      <c r="K34" s="927">
        <v>73</v>
      </c>
      <c r="L34" s="928">
        <v>70</v>
      </c>
      <c r="M34" s="927">
        <v>62</v>
      </c>
      <c r="N34" s="927">
        <v>72</v>
      </c>
      <c r="O34" s="927">
        <v>65</v>
      </c>
      <c r="P34" s="928">
        <v>77</v>
      </c>
      <c r="Q34" s="927">
        <v>58</v>
      </c>
      <c r="R34" s="928">
        <v>71</v>
      </c>
      <c r="S34" s="927">
        <v>60</v>
      </c>
      <c r="T34" s="928">
        <v>59</v>
      </c>
      <c r="U34" s="927">
        <v>68</v>
      </c>
      <c r="V34" s="928">
        <v>62</v>
      </c>
      <c r="W34" s="927">
        <v>60</v>
      </c>
      <c r="X34" s="928">
        <v>74</v>
      </c>
      <c r="Y34" s="927">
        <v>71</v>
      </c>
      <c r="Z34" s="928">
        <v>76</v>
      </c>
      <c r="AA34" s="927">
        <v>69</v>
      </c>
      <c r="AB34" s="928">
        <v>86</v>
      </c>
      <c r="AC34" s="927">
        <v>100</v>
      </c>
      <c r="AD34" s="929">
        <v>84</v>
      </c>
    </row>
    <row r="35" spans="1:30" ht="16.5" customHeight="1" x14ac:dyDescent="0.15">
      <c r="B35" s="978"/>
      <c r="C35" s="60" t="s">
        <v>218</v>
      </c>
      <c r="D35" s="930">
        <v>1307</v>
      </c>
      <c r="E35" s="396">
        <v>622</v>
      </c>
      <c r="F35" s="921">
        <v>685</v>
      </c>
      <c r="G35" s="922">
        <v>52</v>
      </c>
      <c r="H35" s="923">
        <v>81</v>
      </c>
      <c r="I35" s="922">
        <v>45</v>
      </c>
      <c r="J35" s="923">
        <v>56</v>
      </c>
      <c r="K35" s="922">
        <v>51</v>
      </c>
      <c r="L35" s="923">
        <v>59</v>
      </c>
      <c r="M35" s="922">
        <v>47</v>
      </c>
      <c r="N35" s="922">
        <v>53</v>
      </c>
      <c r="O35" s="922">
        <v>48</v>
      </c>
      <c r="P35" s="923">
        <v>54</v>
      </c>
      <c r="Q35" s="922">
        <v>43</v>
      </c>
      <c r="R35" s="923">
        <v>59</v>
      </c>
      <c r="S35" s="922">
        <v>48</v>
      </c>
      <c r="T35" s="923">
        <v>44</v>
      </c>
      <c r="U35" s="922">
        <v>52</v>
      </c>
      <c r="V35" s="923">
        <v>41</v>
      </c>
      <c r="W35" s="922">
        <v>46</v>
      </c>
      <c r="X35" s="923">
        <v>56</v>
      </c>
      <c r="Y35" s="922">
        <v>56</v>
      </c>
      <c r="Z35" s="923">
        <v>54</v>
      </c>
      <c r="AA35" s="922">
        <v>55</v>
      </c>
      <c r="AB35" s="923">
        <v>65</v>
      </c>
      <c r="AC35" s="922">
        <v>79</v>
      </c>
      <c r="AD35" s="924">
        <v>63</v>
      </c>
    </row>
    <row r="36" spans="1:30" ht="16.5" customHeight="1" x14ac:dyDescent="0.15">
      <c r="B36" s="978"/>
      <c r="C36" s="61" t="s">
        <v>221</v>
      </c>
      <c r="D36" s="931">
        <v>428</v>
      </c>
      <c r="E36" s="397">
        <v>197</v>
      </c>
      <c r="F36" s="932">
        <v>231</v>
      </c>
      <c r="G36" s="933">
        <v>22</v>
      </c>
      <c r="H36" s="934">
        <v>27</v>
      </c>
      <c r="I36" s="933">
        <v>14</v>
      </c>
      <c r="J36" s="934">
        <v>21</v>
      </c>
      <c r="K36" s="933">
        <v>22</v>
      </c>
      <c r="L36" s="934">
        <v>11</v>
      </c>
      <c r="M36" s="933">
        <v>15</v>
      </c>
      <c r="N36" s="933">
        <v>19</v>
      </c>
      <c r="O36" s="933">
        <v>17</v>
      </c>
      <c r="P36" s="934">
        <v>23</v>
      </c>
      <c r="Q36" s="933">
        <v>15</v>
      </c>
      <c r="R36" s="934">
        <v>12</v>
      </c>
      <c r="S36" s="933">
        <v>12</v>
      </c>
      <c r="T36" s="934">
        <v>15</v>
      </c>
      <c r="U36" s="933">
        <v>16</v>
      </c>
      <c r="V36" s="934">
        <v>21</v>
      </c>
      <c r="W36" s="933">
        <v>14</v>
      </c>
      <c r="X36" s="934">
        <v>18</v>
      </c>
      <c r="Y36" s="933">
        <v>15</v>
      </c>
      <c r="Z36" s="934">
        <v>22</v>
      </c>
      <c r="AA36" s="933">
        <v>14</v>
      </c>
      <c r="AB36" s="934">
        <v>21</v>
      </c>
      <c r="AC36" s="933">
        <v>21</v>
      </c>
      <c r="AD36" s="935">
        <v>21</v>
      </c>
    </row>
    <row r="37" spans="1:30" ht="16.5" customHeight="1" x14ac:dyDescent="0.15">
      <c r="B37" s="987" t="s">
        <v>225</v>
      </c>
      <c r="C37" s="59" t="s">
        <v>173</v>
      </c>
      <c r="D37" s="921">
        <v>2393</v>
      </c>
      <c r="E37" s="396">
        <v>1117</v>
      </c>
      <c r="F37" s="921">
        <v>1276</v>
      </c>
      <c r="G37" s="922">
        <v>115</v>
      </c>
      <c r="H37" s="923">
        <v>145</v>
      </c>
      <c r="I37" s="922">
        <v>85</v>
      </c>
      <c r="J37" s="923">
        <v>91</v>
      </c>
      <c r="K37" s="922">
        <v>92</v>
      </c>
      <c r="L37" s="923">
        <v>99</v>
      </c>
      <c r="M37" s="922">
        <v>81</v>
      </c>
      <c r="N37" s="922">
        <v>93</v>
      </c>
      <c r="O37" s="922">
        <v>81</v>
      </c>
      <c r="P37" s="923">
        <v>93</v>
      </c>
      <c r="Q37" s="922">
        <v>82</v>
      </c>
      <c r="R37" s="923">
        <v>83</v>
      </c>
      <c r="S37" s="922">
        <v>80</v>
      </c>
      <c r="T37" s="923">
        <v>90</v>
      </c>
      <c r="U37" s="922">
        <v>82</v>
      </c>
      <c r="V37" s="923">
        <v>118</v>
      </c>
      <c r="W37" s="922">
        <v>102</v>
      </c>
      <c r="X37" s="923">
        <v>106</v>
      </c>
      <c r="Y37" s="922">
        <v>111</v>
      </c>
      <c r="Z37" s="923">
        <v>114</v>
      </c>
      <c r="AA37" s="922">
        <v>108</v>
      </c>
      <c r="AB37" s="923">
        <v>139</v>
      </c>
      <c r="AC37" s="922">
        <v>98</v>
      </c>
      <c r="AD37" s="924">
        <v>105</v>
      </c>
    </row>
    <row r="38" spans="1:30" ht="16.5" customHeight="1" x14ac:dyDescent="0.15">
      <c r="A38" s="2">
        <v>0</v>
      </c>
      <c r="B38" s="987"/>
      <c r="C38" s="60" t="s">
        <v>181</v>
      </c>
      <c r="D38" s="921">
        <v>2046</v>
      </c>
      <c r="E38" s="396">
        <v>961</v>
      </c>
      <c r="F38" s="921">
        <v>1085</v>
      </c>
      <c r="G38" s="922">
        <v>97</v>
      </c>
      <c r="H38" s="923">
        <v>121</v>
      </c>
      <c r="I38" s="922">
        <v>74</v>
      </c>
      <c r="J38" s="923">
        <v>79</v>
      </c>
      <c r="K38" s="922">
        <v>80</v>
      </c>
      <c r="L38" s="923">
        <v>84</v>
      </c>
      <c r="M38" s="922">
        <v>75</v>
      </c>
      <c r="N38" s="922">
        <v>79</v>
      </c>
      <c r="O38" s="922">
        <v>68</v>
      </c>
      <c r="P38" s="923">
        <v>82</v>
      </c>
      <c r="Q38" s="922">
        <v>70</v>
      </c>
      <c r="R38" s="923">
        <v>66</v>
      </c>
      <c r="S38" s="922">
        <v>70</v>
      </c>
      <c r="T38" s="923">
        <v>75</v>
      </c>
      <c r="U38" s="922">
        <v>70</v>
      </c>
      <c r="V38" s="923">
        <v>91</v>
      </c>
      <c r="W38" s="922">
        <v>90</v>
      </c>
      <c r="X38" s="923">
        <v>91</v>
      </c>
      <c r="Y38" s="922">
        <v>89</v>
      </c>
      <c r="Z38" s="923">
        <v>104</v>
      </c>
      <c r="AA38" s="922">
        <v>94</v>
      </c>
      <c r="AB38" s="923">
        <v>120</v>
      </c>
      <c r="AC38" s="922">
        <v>84</v>
      </c>
      <c r="AD38" s="924">
        <v>93</v>
      </c>
    </row>
    <row r="39" spans="1:30" ht="16.5" customHeight="1" x14ac:dyDescent="0.15">
      <c r="B39" s="987"/>
      <c r="C39" s="60" t="s">
        <v>228</v>
      </c>
      <c r="D39" s="921">
        <v>1542</v>
      </c>
      <c r="E39" s="396">
        <v>719</v>
      </c>
      <c r="F39" s="921">
        <v>823</v>
      </c>
      <c r="G39" s="922">
        <v>75</v>
      </c>
      <c r="H39" s="923">
        <v>91</v>
      </c>
      <c r="I39" s="922">
        <v>54</v>
      </c>
      <c r="J39" s="923">
        <v>62</v>
      </c>
      <c r="K39" s="922">
        <v>56</v>
      </c>
      <c r="L39" s="923">
        <v>64</v>
      </c>
      <c r="M39" s="922">
        <v>48</v>
      </c>
      <c r="N39" s="922">
        <v>65</v>
      </c>
      <c r="O39" s="922">
        <v>51</v>
      </c>
      <c r="P39" s="923">
        <v>68</v>
      </c>
      <c r="Q39" s="922">
        <v>52</v>
      </c>
      <c r="R39" s="923">
        <v>52</v>
      </c>
      <c r="S39" s="922">
        <v>59</v>
      </c>
      <c r="T39" s="923">
        <v>52</v>
      </c>
      <c r="U39" s="922">
        <v>49</v>
      </c>
      <c r="V39" s="923">
        <v>77</v>
      </c>
      <c r="W39" s="922">
        <v>65</v>
      </c>
      <c r="X39" s="923">
        <v>66</v>
      </c>
      <c r="Y39" s="922">
        <v>69</v>
      </c>
      <c r="Z39" s="923">
        <v>72</v>
      </c>
      <c r="AA39" s="922">
        <v>73</v>
      </c>
      <c r="AB39" s="923">
        <v>88</v>
      </c>
      <c r="AC39" s="922">
        <v>68</v>
      </c>
      <c r="AD39" s="924">
        <v>66</v>
      </c>
    </row>
    <row r="40" spans="1:30" ht="16.5" customHeight="1" x14ac:dyDescent="0.15">
      <c r="B40" s="987"/>
      <c r="C40" s="60" t="s">
        <v>31</v>
      </c>
      <c r="D40" s="921">
        <v>504</v>
      </c>
      <c r="E40" s="396">
        <v>242</v>
      </c>
      <c r="F40" s="921">
        <v>262</v>
      </c>
      <c r="G40" s="922">
        <v>22</v>
      </c>
      <c r="H40" s="923">
        <v>30</v>
      </c>
      <c r="I40" s="922">
        <v>20</v>
      </c>
      <c r="J40" s="923">
        <v>17</v>
      </c>
      <c r="K40" s="922">
        <v>24</v>
      </c>
      <c r="L40" s="923">
        <v>20</v>
      </c>
      <c r="M40" s="922">
        <v>27</v>
      </c>
      <c r="N40" s="922">
        <v>14</v>
      </c>
      <c r="O40" s="922">
        <v>17</v>
      </c>
      <c r="P40" s="923">
        <v>14</v>
      </c>
      <c r="Q40" s="922">
        <v>18</v>
      </c>
      <c r="R40" s="923">
        <v>14</v>
      </c>
      <c r="S40" s="922">
        <v>11</v>
      </c>
      <c r="T40" s="923">
        <v>23</v>
      </c>
      <c r="U40" s="922">
        <v>21</v>
      </c>
      <c r="V40" s="923">
        <v>14</v>
      </c>
      <c r="W40" s="922">
        <v>25</v>
      </c>
      <c r="X40" s="923">
        <v>25</v>
      </c>
      <c r="Y40" s="922">
        <v>20</v>
      </c>
      <c r="Z40" s="923">
        <v>32</v>
      </c>
      <c r="AA40" s="922">
        <v>21</v>
      </c>
      <c r="AB40" s="923">
        <v>32</v>
      </c>
      <c r="AC40" s="922">
        <v>16</v>
      </c>
      <c r="AD40" s="924">
        <v>27</v>
      </c>
    </row>
    <row r="41" spans="1:30" ht="16.5" customHeight="1" x14ac:dyDescent="0.15">
      <c r="B41" s="988"/>
      <c r="C41" s="60" t="s">
        <v>229</v>
      </c>
      <c r="D41" s="903">
        <v>347</v>
      </c>
      <c r="E41" s="908">
        <v>156</v>
      </c>
      <c r="F41" s="903">
        <v>191</v>
      </c>
      <c r="G41" s="905">
        <v>18</v>
      </c>
      <c r="H41" s="906">
        <v>24</v>
      </c>
      <c r="I41" s="905">
        <v>11</v>
      </c>
      <c r="J41" s="906">
        <v>12</v>
      </c>
      <c r="K41" s="905">
        <v>12</v>
      </c>
      <c r="L41" s="906">
        <v>15</v>
      </c>
      <c r="M41" s="905">
        <v>6</v>
      </c>
      <c r="N41" s="905">
        <v>14</v>
      </c>
      <c r="O41" s="905">
        <v>13</v>
      </c>
      <c r="P41" s="906">
        <v>11</v>
      </c>
      <c r="Q41" s="905">
        <v>12</v>
      </c>
      <c r="R41" s="906">
        <v>17</v>
      </c>
      <c r="S41" s="905">
        <v>10</v>
      </c>
      <c r="T41" s="906">
        <v>15</v>
      </c>
      <c r="U41" s="905">
        <v>12</v>
      </c>
      <c r="V41" s="906">
        <v>27</v>
      </c>
      <c r="W41" s="905">
        <v>12</v>
      </c>
      <c r="X41" s="906">
        <v>15</v>
      </c>
      <c r="Y41" s="905">
        <v>22</v>
      </c>
      <c r="Z41" s="906">
        <v>10</v>
      </c>
      <c r="AA41" s="905">
        <v>14</v>
      </c>
      <c r="AB41" s="906">
        <v>19</v>
      </c>
      <c r="AC41" s="905">
        <v>14</v>
      </c>
      <c r="AD41" s="907">
        <v>12</v>
      </c>
    </row>
    <row r="42" spans="1:30" ht="16.5" customHeight="1" x14ac:dyDescent="0.15">
      <c r="B42" s="988"/>
      <c r="C42" s="61" t="s">
        <v>99</v>
      </c>
      <c r="D42" s="903">
        <v>347</v>
      </c>
      <c r="E42" s="908">
        <v>156</v>
      </c>
      <c r="F42" s="903">
        <v>191</v>
      </c>
      <c r="G42" s="905">
        <v>18</v>
      </c>
      <c r="H42" s="906">
        <v>24</v>
      </c>
      <c r="I42" s="905">
        <v>11</v>
      </c>
      <c r="J42" s="906">
        <v>12</v>
      </c>
      <c r="K42" s="905">
        <v>12</v>
      </c>
      <c r="L42" s="906">
        <v>15</v>
      </c>
      <c r="M42" s="905">
        <v>6</v>
      </c>
      <c r="N42" s="905">
        <v>14</v>
      </c>
      <c r="O42" s="905">
        <v>13</v>
      </c>
      <c r="P42" s="906">
        <v>11</v>
      </c>
      <c r="Q42" s="905">
        <v>12</v>
      </c>
      <c r="R42" s="906">
        <v>17</v>
      </c>
      <c r="S42" s="905">
        <v>10</v>
      </c>
      <c r="T42" s="906">
        <v>15</v>
      </c>
      <c r="U42" s="905">
        <v>12</v>
      </c>
      <c r="V42" s="906">
        <v>27</v>
      </c>
      <c r="W42" s="905">
        <v>12</v>
      </c>
      <c r="X42" s="906">
        <v>15</v>
      </c>
      <c r="Y42" s="905">
        <v>22</v>
      </c>
      <c r="Z42" s="906">
        <v>10</v>
      </c>
      <c r="AA42" s="905">
        <v>14</v>
      </c>
      <c r="AB42" s="906">
        <v>19</v>
      </c>
      <c r="AC42" s="905">
        <v>14</v>
      </c>
      <c r="AD42" s="907">
        <v>12</v>
      </c>
    </row>
    <row r="43" spans="1:30" ht="16.5" customHeight="1" x14ac:dyDescent="0.15">
      <c r="B43" s="978" t="s">
        <v>232</v>
      </c>
      <c r="C43" s="59" t="s">
        <v>173</v>
      </c>
      <c r="D43" s="909">
        <v>1673</v>
      </c>
      <c r="E43" s="904">
        <v>768</v>
      </c>
      <c r="F43" s="910">
        <v>905</v>
      </c>
      <c r="G43" s="911">
        <v>69</v>
      </c>
      <c r="H43" s="912">
        <v>111</v>
      </c>
      <c r="I43" s="911">
        <v>69</v>
      </c>
      <c r="J43" s="912">
        <v>90</v>
      </c>
      <c r="K43" s="911">
        <v>63</v>
      </c>
      <c r="L43" s="912">
        <v>63</v>
      </c>
      <c r="M43" s="911">
        <v>66</v>
      </c>
      <c r="N43" s="911">
        <v>57</v>
      </c>
      <c r="O43" s="911">
        <v>61</v>
      </c>
      <c r="P43" s="912">
        <v>63</v>
      </c>
      <c r="Q43" s="911">
        <v>57</v>
      </c>
      <c r="R43" s="912">
        <v>53</v>
      </c>
      <c r="S43" s="911">
        <v>61</v>
      </c>
      <c r="T43" s="912">
        <v>76</v>
      </c>
      <c r="U43" s="911">
        <v>61</v>
      </c>
      <c r="V43" s="912">
        <v>70</v>
      </c>
      <c r="W43" s="911">
        <v>48</v>
      </c>
      <c r="X43" s="912">
        <v>89</v>
      </c>
      <c r="Y43" s="911">
        <v>71</v>
      </c>
      <c r="Z43" s="912">
        <v>70</v>
      </c>
      <c r="AA43" s="911">
        <v>69</v>
      </c>
      <c r="AB43" s="912">
        <v>76</v>
      </c>
      <c r="AC43" s="911">
        <v>73</v>
      </c>
      <c r="AD43" s="913">
        <v>87</v>
      </c>
    </row>
    <row r="44" spans="1:30" ht="16.5" customHeight="1" x14ac:dyDescent="0.15">
      <c r="B44" s="989"/>
      <c r="C44" s="61" t="s">
        <v>236</v>
      </c>
      <c r="D44" s="915">
        <v>1673</v>
      </c>
      <c r="E44" s="916">
        <v>768</v>
      </c>
      <c r="F44" s="917">
        <v>905</v>
      </c>
      <c r="G44" s="918">
        <v>69</v>
      </c>
      <c r="H44" s="919">
        <v>111</v>
      </c>
      <c r="I44" s="918">
        <v>69</v>
      </c>
      <c r="J44" s="919">
        <v>90</v>
      </c>
      <c r="K44" s="918">
        <v>63</v>
      </c>
      <c r="L44" s="919">
        <v>63</v>
      </c>
      <c r="M44" s="918">
        <v>66</v>
      </c>
      <c r="N44" s="918">
        <v>57</v>
      </c>
      <c r="O44" s="918">
        <v>61</v>
      </c>
      <c r="P44" s="919">
        <v>63</v>
      </c>
      <c r="Q44" s="918">
        <v>57</v>
      </c>
      <c r="R44" s="919">
        <v>53</v>
      </c>
      <c r="S44" s="918">
        <v>61</v>
      </c>
      <c r="T44" s="919">
        <v>76</v>
      </c>
      <c r="U44" s="918">
        <v>61</v>
      </c>
      <c r="V44" s="919">
        <v>70</v>
      </c>
      <c r="W44" s="918">
        <v>48</v>
      </c>
      <c r="X44" s="919">
        <v>89</v>
      </c>
      <c r="Y44" s="918">
        <v>71</v>
      </c>
      <c r="Z44" s="919">
        <v>70</v>
      </c>
      <c r="AA44" s="918">
        <v>69</v>
      </c>
      <c r="AB44" s="919">
        <v>76</v>
      </c>
      <c r="AC44" s="918">
        <v>73</v>
      </c>
      <c r="AD44" s="920">
        <v>87</v>
      </c>
    </row>
    <row r="45" spans="1:30" ht="16.5" customHeight="1" x14ac:dyDescent="0.15">
      <c r="B45" s="987" t="s">
        <v>237</v>
      </c>
      <c r="C45" s="59" t="s">
        <v>173</v>
      </c>
      <c r="D45" s="903">
        <v>1154</v>
      </c>
      <c r="E45" s="908">
        <v>555</v>
      </c>
      <c r="F45" s="903">
        <v>599</v>
      </c>
      <c r="G45" s="905">
        <v>46</v>
      </c>
      <c r="H45" s="906">
        <v>58</v>
      </c>
      <c r="I45" s="905">
        <v>50</v>
      </c>
      <c r="J45" s="906">
        <v>51</v>
      </c>
      <c r="K45" s="905">
        <v>51</v>
      </c>
      <c r="L45" s="906">
        <v>58</v>
      </c>
      <c r="M45" s="905">
        <v>51</v>
      </c>
      <c r="N45" s="905">
        <v>24</v>
      </c>
      <c r="O45" s="905">
        <v>35</v>
      </c>
      <c r="P45" s="906">
        <v>47</v>
      </c>
      <c r="Q45" s="905">
        <v>43</v>
      </c>
      <c r="R45" s="906">
        <v>41</v>
      </c>
      <c r="S45" s="905">
        <v>41</v>
      </c>
      <c r="T45" s="906">
        <v>49</v>
      </c>
      <c r="U45" s="905">
        <v>52</v>
      </c>
      <c r="V45" s="906">
        <v>50</v>
      </c>
      <c r="W45" s="905">
        <v>50</v>
      </c>
      <c r="X45" s="906">
        <v>48</v>
      </c>
      <c r="Y45" s="905">
        <v>52</v>
      </c>
      <c r="Z45" s="906">
        <v>50</v>
      </c>
      <c r="AA45" s="905">
        <v>42</v>
      </c>
      <c r="AB45" s="906">
        <v>68</v>
      </c>
      <c r="AC45" s="905">
        <v>42</v>
      </c>
      <c r="AD45" s="907">
        <v>55</v>
      </c>
    </row>
    <row r="46" spans="1:30" ht="16.5" customHeight="1" x14ac:dyDescent="0.15">
      <c r="B46" s="988"/>
      <c r="C46" s="60" t="s">
        <v>179</v>
      </c>
      <c r="D46" s="903">
        <v>813</v>
      </c>
      <c r="E46" s="908">
        <v>394</v>
      </c>
      <c r="F46" s="903">
        <v>419</v>
      </c>
      <c r="G46" s="905">
        <v>32</v>
      </c>
      <c r="H46" s="906">
        <v>41</v>
      </c>
      <c r="I46" s="905">
        <v>35</v>
      </c>
      <c r="J46" s="906">
        <v>34</v>
      </c>
      <c r="K46" s="905">
        <v>39</v>
      </c>
      <c r="L46" s="906">
        <v>42</v>
      </c>
      <c r="M46" s="905">
        <v>39</v>
      </c>
      <c r="N46" s="905">
        <v>19</v>
      </c>
      <c r="O46" s="905">
        <v>25</v>
      </c>
      <c r="P46" s="906">
        <v>32</v>
      </c>
      <c r="Q46" s="905">
        <v>31</v>
      </c>
      <c r="R46" s="906">
        <v>28</v>
      </c>
      <c r="S46" s="905">
        <v>29</v>
      </c>
      <c r="T46" s="906">
        <v>30</v>
      </c>
      <c r="U46" s="905">
        <v>32</v>
      </c>
      <c r="V46" s="906">
        <v>40</v>
      </c>
      <c r="W46" s="905">
        <v>37</v>
      </c>
      <c r="X46" s="906">
        <v>37</v>
      </c>
      <c r="Y46" s="905">
        <v>39</v>
      </c>
      <c r="Z46" s="906">
        <v>39</v>
      </c>
      <c r="AA46" s="905">
        <v>31</v>
      </c>
      <c r="AB46" s="906">
        <v>43</v>
      </c>
      <c r="AC46" s="905">
        <v>25</v>
      </c>
      <c r="AD46" s="907">
        <v>34</v>
      </c>
    </row>
    <row r="47" spans="1:30" ht="16.5" customHeight="1" x14ac:dyDescent="0.15">
      <c r="B47" s="988"/>
      <c r="C47" s="60" t="s">
        <v>238</v>
      </c>
      <c r="D47" s="903">
        <v>341</v>
      </c>
      <c r="E47" s="908">
        <v>161</v>
      </c>
      <c r="F47" s="903">
        <v>180</v>
      </c>
      <c r="G47" s="905">
        <v>14</v>
      </c>
      <c r="H47" s="906">
        <v>17</v>
      </c>
      <c r="I47" s="905">
        <v>15</v>
      </c>
      <c r="J47" s="906">
        <v>17</v>
      </c>
      <c r="K47" s="905">
        <v>12</v>
      </c>
      <c r="L47" s="906">
        <v>16</v>
      </c>
      <c r="M47" s="905">
        <v>12</v>
      </c>
      <c r="N47" s="905">
        <v>5</v>
      </c>
      <c r="O47" s="905">
        <v>10</v>
      </c>
      <c r="P47" s="906">
        <v>15</v>
      </c>
      <c r="Q47" s="905">
        <v>12</v>
      </c>
      <c r="R47" s="906">
        <v>13</v>
      </c>
      <c r="S47" s="905">
        <v>12</v>
      </c>
      <c r="T47" s="906">
        <v>19</v>
      </c>
      <c r="U47" s="905">
        <v>20</v>
      </c>
      <c r="V47" s="906">
        <v>10</v>
      </c>
      <c r="W47" s="905">
        <v>13</v>
      </c>
      <c r="X47" s="906">
        <v>11</v>
      </c>
      <c r="Y47" s="905">
        <v>13</v>
      </c>
      <c r="Z47" s="906">
        <v>11</v>
      </c>
      <c r="AA47" s="905">
        <v>11</v>
      </c>
      <c r="AB47" s="906">
        <v>25</v>
      </c>
      <c r="AC47" s="905">
        <v>17</v>
      </c>
      <c r="AD47" s="907">
        <v>21</v>
      </c>
    </row>
    <row r="48" spans="1:30" ht="16.5" customHeight="1" x14ac:dyDescent="0.15">
      <c r="B48" s="988"/>
      <c r="C48" s="60" t="s">
        <v>239</v>
      </c>
      <c r="D48" s="903">
        <v>290</v>
      </c>
      <c r="E48" s="908">
        <v>138</v>
      </c>
      <c r="F48" s="903">
        <v>152</v>
      </c>
      <c r="G48" s="905">
        <v>11</v>
      </c>
      <c r="H48" s="906">
        <v>15</v>
      </c>
      <c r="I48" s="905">
        <v>12</v>
      </c>
      <c r="J48" s="906">
        <v>16</v>
      </c>
      <c r="K48" s="905">
        <v>11</v>
      </c>
      <c r="L48" s="906">
        <v>15</v>
      </c>
      <c r="M48" s="905">
        <v>11</v>
      </c>
      <c r="N48" s="905">
        <v>4</v>
      </c>
      <c r="O48" s="905">
        <v>8</v>
      </c>
      <c r="P48" s="906">
        <v>12</v>
      </c>
      <c r="Q48" s="905">
        <v>10</v>
      </c>
      <c r="R48" s="906">
        <v>12</v>
      </c>
      <c r="S48" s="905">
        <v>8</v>
      </c>
      <c r="T48" s="906">
        <v>13</v>
      </c>
      <c r="U48" s="905">
        <v>16</v>
      </c>
      <c r="V48" s="906">
        <v>9</v>
      </c>
      <c r="W48" s="905">
        <v>12</v>
      </c>
      <c r="X48" s="906">
        <v>7</v>
      </c>
      <c r="Y48" s="905">
        <v>13</v>
      </c>
      <c r="Z48" s="906">
        <v>8</v>
      </c>
      <c r="AA48" s="905">
        <v>10</v>
      </c>
      <c r="AB48" s="906">
        <v>23</v>
      </c>
      <c r="AC48" s="905">
        <v>16</v>
      </c>
      <c r="AD48" s="907">
        <v>18</v>
      </c>
    </row>
    <row r="49" spans="2:30" ht="16.5" customHeight="1" x14ac:dyDescent="0.15">
      <c r="B49" s="990"/>
      <c r="C49" s="62" t="s">
        <v>241</v>
      </c>
      <c r="D49" s="936">
        <v>51</v>
      </c>
      <c r="E49" s="937">
        <v>23</v>
      </c>
      <c r="F49" s="936">
        <v>28</v>
      </c>
      <c r="G49" s="938">
        <v>3</v>
      </c>
      <c r="H49" s="939">
        <v>2</v>
      </c>
      <c r="I49" s="938">
        <v>3</v>
      </c>
      <c r="J49" s="939">
        <v>1</v>
      </c>
      <c r="K49" s="938">
        <v>1</v>
      </c>
      <c r="L49" s="939">
        <v>1</v>
      </c>
      <c r="M49" s="938">
        <v>1</v>
      </c>
      <c r="N49" s="938">
        <v>1</v>
      </c>
      <c r="O49" s="938">
        <v>2</v>
      </c>
      <c r="P49" s="939">
        <v>3</v>
      </c>
      <c r="Q49" s="938">
        <v>2</v>
      </c>
      <c r="R49" s="939">
        <v>1</v>
      </c>
      <c r="S49" s="938">
        <v>4</v>
      </c>
      <c r="T49" s="939">
        <v>6</v>
      </c>
      <c r="U49" s="938">
        <v>4</v>
      </c>
      <c r="V49" s="939">
        <v>1</v>
      </c>
      <c r="W49" s="938">
        <v>1</v>
      </c>
      <c r="X49" s="939">
        <v>4</v>
      </c>
      <c r="Y49" s="938" t="s">
        <v>309</v>
      </c>
      <c r="Z49" s="939">
        <v>3</v>
      </c>
      <c r="AA49" s="938">
        <v>1</v>
      </c>
      <c r="AB49" s="939">
        <v>2</v>
      </c>
      <c r="AC49" s="938">
        <v>1</v>
      </c>
      <c r="AD49" s="940">
        <v>3</v>
      </c>
    </row>
    <row r="50" spans="2:30" ht="15" customHeight="1" x14ac:dyDescent="0.15">
      <c r="G50" s="72"/>
      <c r="H50" s="72"/>
      <c r="I50" s="72"/>
      <c r="J50" s="72"/>
      <c r="K50" s="72"/>
      <c r="L50" s="72"/>
      <c r="M50" s="72"/>
      <c r="N50" s="72"/>
      <c r="O50" s="72"/>
      <c r="P50" s="72"/>
      <c r="Q50" s="72"/>
      <c r="R50" s="72"/>
      <c r="S50" s="72"/>
      <c r="T50" s="72"/>
      <c r="U50" s="72"/>
      <c r="V50" s="72"/>
      <c r="W50" s="72"/>
      <c r="X50" s="72"/>
      <c r="Y50" s="72"/>
      <c r="Z50" s="72"/>
      <c r="AA50" s="72"/>
      <c r="AB50" s="72"/>
      <c r="AC50" s="72"/>
      <c r="AD50" s="72"/>
    </row>
    <row r="51" spans="2:30" ht="15" customHeight="1" x14ac:dyDescent="0.15"/>
  </sheetData>
  <mergeCells count="27">
    <mergeCell ref="B25:B33"/>
    <mergeCell ref="B34:B36"/>
    <mergeCell ref="B37:B42"/>
    <mergeCell ref="B43:B44"/>
    <mergeCell ref="B45:B49"/>
    <mergeCell ref="B23:B24"/>
    <mergeCell ref="U2:V2"/>
    <mergeCell ref="W2:X2"/>
    <mergeCell ref="Y2:Z2"/>
    <mergeCell ref="AA2:AB2"/>
    <mergeCell ref="B5:C5"/>
    <mergeCell ref="B6:C6"/>
    <mergeCell ref="B7:B12"/>
    <mergeCell ref="B13:B16"/>
    <mergeCell ref="B17:B22"/>
    <mergeCell ref="AC2:AD2"/>
    <mergeCell ref="B4:C4"/>
    <mergeCell ref="AC1:AD1"/>
    <mergeCell ref="B2:C3"/>
    <mergeCell ref="D2:F2"/>
    <mergeCell ref="G2:H2"/>
    <mergeCell ref="I2:J2"/>
    <mergeCell ref="K2:L2"/>
    <mergeCell ref="M2:N2"/>
    <mergeCell ref="O2:P2"/>
    <mergeCell ref="Q2:R2"/>
    <mergeCell ref="S2:T2"/>
  </mergeCells>
  <phoneticPr fontId="60"/>
  <pageMargins left="0.78740157480314965" right="0.78740157480314965" top="0.78740157480314965" bottom="0.70866141732283472" header="0.39370078740157483" footer="0.39370078740157483"/>
  <pageSetup paperSize="9" scale="98" pageOrder="overThenDown" orientation="portrait" r:id="rId1"/>
  <headerFooter alignWithMargins="0"/>
  <colBreaks count="1" manualBreakCount="1">
    <brk id="1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pageSetUpPr fitToPage="1"/>
  </sheetPr>
  <dimension ref="A1:BS63"/>
  <sheetViews>
    <sheetView topLeftCell="B1" zoomScale="85" zoomScaleNormal="85" zoomScaleSheetLayoutView="100" workbookViewId="0">
      <pane xSplit="2" ySplit="3" topLeftCell="AZ4" activePane="bottomRight" state="frozen"/>
      <selection activeCell="H7" sqref="H7"/>
      <selection pane="topRight" activeCell="H7" sqref="H7"/>
      <selection pane="bottomLeft" activeCell="H7" sqref="H7"/>
      <selection pane="bottomRight" activeCell="H7" sqref="H7"/>
    </sheetView>
  </sheetViews>
  <sheetFormatPr defaultRowHeight="12" x14ac:dyDescent="0.15"/>
  <cols>
    <col min="1" max="1" width="3.75" style="4" hidden="1" customWidth="1"/>
    <col min="2" max="2" width="8.625" style="4" customWidth="1"/>
    <col min="3" max="3" width="15.875" style="4" customWidth="1"/>
    <col min="4" max="6" width="8.375" style="78" customWidth="1"/>
    <col min="7" max="12" width="6.5" style="78" customWidth="1"/>
    <col min="13" max="24" width="7.375" style="78" customWidth="1"/>
    <col min="25" max="25" width="8.625" style="4" customWidth="1"/>
    <col min="26" max="26" width="15.875" style="4" customWidth="1"/>
    <col min="27" max="35" width="7.125" style="78" customWidth="1"/>
    <col min="36" max="41" width="7.375" style="78" customWidth="1"/>
    <col min="42" max="42" width="7.375" style="79" customWidth="1"/>
    <col min="43" max="43" width="7.375" style="80" customWidth="1"/>
    <col min="44" max="44" width="7.375" style="79" customWidth="1"/>
    <col min="45" max="47" width="7.375" style="78" customWidth="1"/>
    <col min="48" max="48" width="8.625" style="4" customWidth="1"/>
    <col min="49" max="49" width="15.875" style="4" customWidth="1"/>
    <col min="50" max="52" width="6.625" style="78" customWidth="1"/>
    <col min="53" max="53" width="7.375" style="78" customWidth="1"/>
    <col min="54" max="55" width="7" style="78" customWidth="1"/>
    <col min="56" max="57" width="7.5" style="78" customWidth="1"/>
    <col min="58" max="58" width="7.125" style="78" customWidth="1"/>
    <col min="59" max="64" width="7.75" style="78" customWidth="1"/>
    <col min="65" max="67" width="5.75" style="78" customWidth="1"/>
    <col min="68" max="68" width="8.25" style="78" customWidth="1"/>
    <col min="69" max="70" width="8.125" style="78" customWidth="1"/>
    <col min="71" max="71" width="9" style="4" customWidth="1"/>
    <col min="72" max="16384" width="9" style="4"/>
  </cols>
  <sheetData>
    <row r="1" spans="1:70" ht="18" customHeight="1" x14ac:dyDescent="0.15">
      <c r="B1" s="38" t="s">
        <v>243</v>
      </c>
      <c r="C1" s="38"/>
      <c r="D1" s="92"/>
      <c r="E1" s="92"/>
      <c r="F1" s="92"/>
      <c r="G1" s="92"/>
      <c r="H1" s="92"/>
      <c r="I1" s="92"/>
      <c r="J1" s="92"/>
      <c r="K1" s="92"/>
      <c r="L1" s="92"/>
      <c r="M1" s="92"/>
      <c r="N1" s="92"/>
      <c r="O1" s="92"/>
      <c r="P1" s="92"/>
      <c r="Q1" s="92"/>
      <c r="R1" s="92"/>
      <c r="S1" s="92"/>
      <c r="T1" s="92"/>
      <c r="U1" s="92"/>
      <c r="V1" s="92"/>
      <c r="W1" s="1022" t="s">
        <v>899</v>
      </c>
      <c r="X1" s="1022"/>
      <c r="Y1" s="38" t="s">
        <v>246</v>
      </c>
      <c r="Z1" s="38"/>
      <c r="AA1" s="92"/>
      <c r="AB1" s="92"/>
      <c r="AC1" s="92"/>
      <c r="AD1" s="92"/>
      <c r="AE1" s="92"/>
      <c r="AF1" s="92"/>
      <c r="AG1" s="92"/>
      <c r="AH1" s="92"/>
      <c r="AI1" s="92"/>
      <c r="AJ1" s="92"/>
      <c r="AK1" s="92"/>
      <c r="AL1" s="92"/>
      <c r="AM1" s="92"/>
      <c r="AO1" s="92"/>
      <c r="AP1" s="92"/>
      <c r="AQ1" s="137"/>
      <c r="AR1" s="92"/>
      <c r="AS1" s="38"/>
      <c r="AT1" s="1022" t="s">
        <v>899</v>
      </c>
      <c r="AU1" s="1022"/>
      <c r="AV1" s="38" t="s">
        <v>246</v>
      </c>
      <c r="AW1" s="38"/>
      <c r="AX1" s="92"/>
      <c r="AY1" s="92"/>
      <c r="AZ1" s="92"/>
      <c r="BA1" s="92"/>
      <c r="BB1" s="92"/>
      <c r="BC1" s="92"/>
      <c r="BD1" s="92"/>
      <c r="BE1" s="92"/>
      <c r="BF1" s="92"/>
      <c r="BG1" s="92"/>
      <c r="BH1" s="92"/>
      <c r="BI1" s="92"/>
      <c r="BJ1" s="92"/>
      <c r="BK1" s="92"/>
      <c r="BL1" s="92"/>
      <c r="BM1" s="92"/>
      <c r="BN1" s="92"/>
      <c r="BO1" s="92"/>
      <c r="BP1" s="147"/>
      <c r="BQ1" s="1022" t="s">
        <v>899</v>
      </c>
      <c r="BR1" s="1022"/>
    </row>
    <row r="2" spans="1:70" ht="24.75" customHeight="1" x14ac:dyDescent="0.15">
      <c r="B2" s="1019" t="s">
        <v>134</v>
      </c>
      <c r="C2" s="1020"/>
      <c r="D2" s="1013" t="s">
        <v>82</v>
      </c>
      <c r="E2" s="1023"/>
      <c r="F2" s="1024"/>
      <c r="G2" s="1013" t="s">
        <v>240</v>
      </c>
      <c r="H2" s="1014"/>
      <c r="I2" s="1015"/>
      <c r="J2" s="1013" t="s">
        <v>251</v>
      </c>
      <c r="K2" s="1014"/>
      <c r="L2" s="1015"/>
      <c r="M2" s="1013" t="s">
        <v>255</v>
      </c>
      <c r="N2" s="1014"/>
      <c r="O2" s="1015"/>
      <c r="P2" s="1013" t="s">
        <v>174</v>
      </c>
      <c r="Q2" s="1014"/>
      <c r="R2" s="1015"/>
      <c r="S2" s="1013" t="s">
        <v>113</v>
      </c>
      <c r="T2" s="1014"/>
      <c r="U2" s="1015"/>
      <c r="V2" s="1013" t="s">
        <v>258</v>
      </c>
      <c r="W2" s="1014"/>
      <c r="X2" s="1016"/>
      <c r="Y2" s="1019" t="s">
        <v>134</v>
      </c>
      <c r="Z2" s="1020"/>
      <c r="AA2" s="1013" t="s">
        <v>259</v>
      </c>
      <c r="AB2" s="1014"/>
      <c r="AC2" s="1015"/>
      <c r="AD2" s="1013" t="s">
        <v>264</v>
      </c>
      <c r="AE2" s="1014"/>
      <c r="AF2" s="1015"/>
      <c r="AG2" s="1025" t="s">
        <v>267</v>
      </c>
      <c r="AH2" s="1026"/>
      <c r="AI2" s="1026"/>
      <c r="AJ2" s="1013" t="s">
        <v>271</v>
      </c>
      <c r="AK2" s="1014"/>
      <c r="AL2" s="1015"/>
      <c r="AM2" s="1013" t="s">
        <v>273</v>
      </c>
      <c r="AN2" s="1014"/>
      <c r="AO2" s="1014"/>
      <c r="AP2" s="1013" t="s">
        <v>275</v>
      </c>
      <c r="AQ2" s="1023"/>
      <c r="AR2" s="1024"/>
      <c r="AS2" s="1013" t="s">
        <v>278</v>
      </c>
      <c r="AT2" s="1014"/>
      <c r="AU2" s="1016"/>
      <c r="AV2" s="1019" t="s">
        <v>134</v>
      </c>
      <c r="AW2" s="1020"/>
      <c r="AX2" s="1013" t="s">
        <v>279</v>
      </c>
      <c r="AY2" s="1014"/>
      <c r="AZ2" s="1015"/>
      <c r="BA2" s="1013" t="s">
        <v>281</v>
      </c>
      <c r="BB2" s="1014"/>
      <c r="BC2" s="1015"/>
      <c r="BD2" s="1013" t="s">
        <v>283</v>
      </c>
      <c r="BE2" s="1014"/>
      <c r="BF2" s="1015"/>
      <c r="BG2" s="1013" t="s">
        <v>284</v>
      </c>
      <c r="BH2" s="1014"/>
      <c r="BI2" s="1015"/>
      <c r="BJ2" s="1013" t="s">
        <v>285</v>
      </c>
      <c r="BK2" s="1014"/>
      <c r="BL2" s="1015"/>
      <c r="BM2" s="1013" t="s">
        <v>60</v>
      </c>
      <c r="BN2" s="1014"/>
      <c r="BO2" s="1015"/>
      <c r="BP2" s="1013" t="s">
        <v>286</v>
      </c>
      <c r="BQ2" s="1014"/>
      <c r="BR2" s="1016"/>
    </row>
    <row r="3" spans="1:70" ht="24.75" customHeight="1" x14ac:dyDescent="0.15">
      <c r="B3" s="1021"/>
      <c r="C3" s="1012"/>
      <c r="D3" s="93" t="s">
        <v>158</v>
      </c>
      <c r="E3" s="104" t="s">
        <v>160</v>
      </c>
      <c r="F3" s="106" t="s">
        <v>164</v>
      </c>
      <c r="G3" s="104" t="s">
        <v>289</v>
      </c>
      <c r="H3" s="104" t="s">
        <v>292</v>
      </c>
      <c r="I3" s="114" t="s">
        <v>294</v>
      </c>
      <c r="J3" s="104" t="s">
        <v>289</v>
      </c>
      <c r="K3" s="104" t="s">
        <v>292</v>
      </c>
      <c r="L3" s="106" t="s">
        <v>294</v>
      </c>
      <c r="M3" s="104" t="s">
        <v>289</v>
      </c>
      <c r="N3" s="104" t="s">
        <v>292</v>
      </c>
      <c r="O3" s="114" t="s">
        <v>294</v>
      </c>
      <c r="P3" s="104" t="s">
        <v>289</v>
      </c>
      <c r="Q3" s="104" t="s">
        <v>292</v>
      </c>
      <c r="R3" s="106" t="s">
        <v>294</v>
      </c>
      <c r="S3" s="104" t="s">
        <v>289</v>
      </c>
      <c r="T3" s="104" t="s">
        <v>292</v>
      </c>
      <c r="U3" s="106" t="s">
        <v>294</v>
      </c>
      <c r="V3" s="104" t="s">
        <v>289</v>
      </c>
      <c r="W3" s="104" t="s">
        <v>292</v>
      </c>
      <c r="X3" s="118" t="s">
        <v>294</v>
      </c>
      <c r="Y3" s="1021"/>
      <c r="Z3" s="1012"/>
      <c r="AA3" s="104" t="s">
        <v>289</v>
      </c>
      <c r="AB3" s="104" t="s">
        <v>292</v>
      </c>
      <c r="AC3" s="114" t="s">
        <v>294</v>
      </c>
      <c r="AD3" s="104" t="s">
        <v>289</v>
      </c>
      <c r="AE3" s="104" t="s">
        <v>292</v>
      </c>
      <c r="AF3" s="114" t="s">
        <v>294</v>
      </c>
      <c r="AG3" s="104" t="s">
        <v>289</v>
      </c>
      <c r="AH3" s="104" t="s">
        <v>292</v>
      </c>
      <c r="AI3" s="104" t="s">
        <v>294</v>
      </c>
      <c r="AJ3" s="104" t="s">
        <v>289</v>
      </c>
      <c r="AK3" s="104" t="s">
        <v>292</v>
      </c>
      <c r="AL3" s="114" t="s">
        <v>294</v>
      </c>
      <c r="AM3" s="104" t="s">
        <v>289</v>
      </c>
      <c r="AN3" s="104" t="s">
        <v>292</v>
      </c>
      <c r="AO3" s="114" t="s">
        <v>294</v>
      </c>
      <c r="AP3" s="104" t="s">
        <v>289</v>
      </c>
      <c r="AQ3" s="138" t="s">
        <v>292</v>
      </c>
      <c r="AR3" s="114" t="s">
        <v>294</v>
      </c>
      <c r="AS3" s="104" t="s">
        <v>289</v>
      </c>
      <c r="AT3" s="104" t="s">
        <v>292</v>
      </c>
      <c r="AU3" s="118" t="s">
        <v>294</v>
      </c>
      <c r="AV3" s="1021"/>
      <c r="AW3" s="1012"/>
      <c r="AX3" s="104" t="s">
        <v>289</v>
      </c>
      <c r="AY3" s="104" t="s">
        <v>292</v>
      </c>
      <c r="AZ3" s="114" t="s">
        <v>294</v>
      </c>
      <c r="BA3" s="104" t="s">
        <v>289</v>
      </c>
      <c r="BB3" s="104" t="s">
        <v>292</v>
      </c>
      <c r="BC3" s="106" t="s">
        <v>294</v>
      </c>
      <c r="BD3" s="104" t="s">
        <v>289</v>
      </c>
      <c r="BE3" s="104" t="s">
        <v>292</v>
      </c>
      <c r="BF3" s="106" t="s">
        <v>294</v>
      </c>
      <c r="BG3" s="104" t="s">
        <v>289</v>
      </c>
      <c r="BH3" s="104" t="s">
        <v>292</v>
      </c>
      <c r="BI3" s="114" t="s">
        <v>294</v>
      </c>
      <c r="BJ3" s="104" t="s">
        <v>289</v>
      </c>
      <c r="BK3" s="104" t="s">
        <v>292</v>
      </c>
      <c r="BL3" s="114" t="s">
        <v>294</v>
      </c>
      <c r="BM3" s="104" t="s">
        <v>289</v>
      </c>
      <c r="BN3" s="104" t="s">
        <v>292</v>
      </c>
      <c r="BO3" s="114" t="s">
        <v>294</v>
      </c>
      <c r="BP3" s="104" t="s">
        <v>289</v>
      </c>
      <c r="BQ3" s="104" t="s">
        <v>292</v>
      </c>
      <c r="BR3" s="118" t="s">
        <v>294</v>
      </c>
    </row>
    <row r="4" spans="1:70" ht="16.5" customHeight="1" x14ac:dyDescent="0.15">
      <c r="B4" s="1017" t="s">
        <v>165</v>
      </c>
      <c r="C4" s="1018"/>
      <c r="D4" s="94">
        <v>17517</v>
      </c>
      <c r="E4" s="94">
        <v>8315</v>
      </c>
      <c r="F4" s="94">
        <v>9202</v>
      </c>
      <c r="G4" s="97">
        <v>12</v>
      </c>
      <c r="H4" s="97">
        <v>8</v>
      </c>
      <c r="I4" s="97">
        <v>5</v>
      </c>
      <c r="J4" s="97">
        <v>0</v>
      </c>
      <c r="K4" s="97">
        <v>0</v>
      </c>
      <c r="L4" s="97">
        <v>1</v>
      </c>
      <c r="M4" s="97">
        <v>2</v>
      </c>
      <c r="N4" s="97">
        <v>1</v>
      </c>
      <c r="O4" s="97">
        <v>1</v>
      </c>
      <c r="P4" s="97">
        <v>9</v>
      </c>
      <c r="Q4" s="97">
        <v>5</v>
      </c>
      <c r="R4" s="97">
        <v>5</v>
      </c>
      <c r="S4" s="97">
        <v>19</v>
      </c>
      <c r="T4" s="97">
        <v>13</v>
      </c>
      <c r="U4" s="97">
        <v>6</v>
      </c>
      <c r="V4" s="97">
        <v>15</v>
      </c>
      <c r="W4" s="97">
        <v>11</v>
      </c>
      <c r="X4" s="119">
        <v>4</v>
      </c>
      <c r="Y4" s="1017" t="s">
        <v>165</v>
      </c>
      <c r="Z4" s="1018"/>
      <c r="AA4" s="97">
        <v>17</v>
      </c>
      <c r="AB4" s="97">
        <v>11</v>
      </c>
      <c r="AC4" s="97">
        <v>6</v>
      </c>
      <c r="AD4" s="97">
        <v>35</v>
      </c>
      <c r="AE4" s="97">
        <v>23</v>
      </c>
      <c r="AF4" s="97">
        <v>12</v>
      </c>
      <c r="AG4" s="97">
        <v>59</v>
      </c>
      <c r="AH4" s="97">
        <v>36</v>
      </c>
      <c r="AI4" s="97">
        <v>23</v>
      </c>
      <c r="AJ4" s="97">
        <v>112</v>
      </c>
      <c r="AK4" s="97">
        <v>69</v>
      </c>
      <c r="AL4" s="97">
        <v>43</v>
      </c>
      <c r="AM4" s="97">
        <v>161</v>
      </c>
      <c r="AN4" s="97">
        <v>109</v>
      </c>
      <c r="AO4" s="101">
        <v>52</v>
      </c>
      <c r="AP4" s="97">
        <v>314</v>
      </c>
      <c r="AQ4" s="94">
        <v>236</v>
      </c>
      <c r="AR4" s="97">
        <v>78</v>
      </c>
      <c r="AS4" s="97">
        <v>430</v>
      </c>
      <c r="AT4" s="97">
        <v>303</v>
      </c>
      <c r="AU4" s="119">
        <v>127</v>
      </c>
      <c r="AV4" s="1017" t="s">
        <v>165</v>
      </c>
      <c r="AW4" s="1018"/>
      <c r="AX4" s="97">
        <v>709</v>
      </c>
      <c r="AY4" s="97">
        <v>506</v>
      </c>
      <c r="AZ4" s="97">
        <v>209</v>
      </c>
      <c r="BA4" s="97">
        <v>1448</v>
      </c>
      <c r="BB4" s="97">
        <v>998</v>
      </c>
      <c r="BC4" s="97">
        <v>442</v>
      </c>
      <c r="BD4" s="97">
        <v>1667</v>
      </c>
      <c r="BE4" s="97">
        <v>1059</v>
      </c>
      <c r="BF4" s="97">
        <v>603</v>
      </c>
      <c r="BG4" s="97">
        <v>2360</v>
      </c>
      <c r="BH4" s="97">
        <v>1324</v>
      </c>
      <c r="BI4" s="97">
        <v>1036</v>
      </c>
      <c r="BJ4" s="145">
        <v>10236</v>
      </c>
      <c r="BK4" s="145">
        <v>3687</v>
      </c>
      <c r="BL4" s="145">
        <v>6549</v>
      </c>
      <c r="BM4" s="145">
        <v>0</v>
      </c>
      <c r="BN4" s="145">
        <v>0</v>
      </c>
      <c r="BO4" s="145">
        <v>0</v>
      </c>
      <c r="BP4" s="145">
        <v>16413</v>
      </c>
      <c r="BQ4" s="145">
        <v>7574</v>
      </c>
      <c r="BR4" s="148">
        <v>8839</v>
      </c>
    </row>
    <row r="5" spans="1:70" ht="16.5" customHeight="1" x14ac:dyDescent="0.15">
      <c r="B5" s="1009" t="s">
        <v>167</v>
      </c>
      <c r="C5" s="1010"/>
      <c r="D5" s="95">
        <v>15601</v>
      </c>
      <c r="E5" s="95">
        <v>7414</v>
      </c>
      <c r="F5" s="95">
        <v>8187</v>
      </c>
      <c r="G5" s="99">
        <v>11</v>
      </c>
      <c r="H5" s="99">
        <v>7</v>
      </c>
      <c r="I5" s="99">
        <v>5</v>
      </c>
      <c r="J5" s="99">
        <v>0</v>
      </c>
      <c r="K5" s="99">
        <v>0</v>
      </c>
      <c r="L5" s="99">
        <v>1</v>
      </c>
      <c r="M5" s="99">
        <v>2</v>
      </c>
      <c r="N5" s="99">
        <v>1</v>
      </c>
      <c r="O5" s="99">
        <v>1</v>
      </c>
      <c r="P5" s="99">
        <v>8</v>
      </c>
      <c r="Q5" s="99">
        <v>5</v>
      </c>
      <c r="R5" s="99">
        <v>4</v>
      </c>
      <c r="S5" s="99">
        <v>19</v>
      </c>
      <c r="T5" s="99">
        <v>13</v>
      </c>
      <c r="U5" s="99">
        <v>6</v>
      </c>
      <c r="V5" s="99">
        <v>15</v>
      </c>
      <c r="W5" s="99">
        <v>11</v>
      </c>
      <c r="X5" s="120">
        <v>4</v>
      </c>
      <c r="Y5" s="1009" t="s">
        <v>167</v>
      </c>
      <c r="Z5" s="1010"/>
      <c r="AA5" s="99">
        <v>16</v>
      </c>
      <c r="AB5" s="99">
        <v>10</v>
      </c>
      <c r="AC5" s="99">
        <v>6</v>
      </c>
      <c r="AD5" s="99">
        <v>31</v>
      </c>
      <c r="AE5" s="99">
        <v>21</v>
      </c>
      <c r="AF5" s="99">
        <v>10</v>
      </c>
      <c r="AG5" s="99">
        <v>53</v>
      </c>
      <c r="AH5" s="99">
        <v>34</v>
      </c>
      <c r="AI5" s="99">
        <v>19</v>
      </c>
      <c r="AJ5" s="99">
        <v>95</v>
      </c>
      <c r="AK5" s="99">
        <v>57</v>
      </c>
      <c r="AL5" s="99">
        <v>38</v>
      </c>
      <c r="AM5" s="99">
        <v>146</v>
      </c>
      <c r="AN5" s="99">
        <v>97</v>
      </c>
      <c r="AO5" s="130">
        <v>49</v>
      </c>
      <c r="AP5" s="99">
        <v>259</v>
      </c>
      <c r="AQ5" s="95">
        <v>190</v>
      </c>
      <c r="AR5" s="99">
        <v>69</v>
      </c>
      <c r="AS5" s="99">
        <v>383</v>
      </c>
      <c r="AT5" s="99">
        <v>270</v>
      </c>
      <c r="AU5" s="120">
        <v>113</v>
      </c>
      <c r="AV5" s="1009" t="s">
        <v>167</v>
      </c>
      <c r="AW5" s="1010"/>
      <c r="AX5" s="99">
        <v>641</v>
      </c>
      <c r="AY5" s="99">
        <v>453</v>
      </c>
      <c r="AZ5" s="99">
        <v>194</v>
      </c>
      <c r="BA5" s="99">
        <v>1290</v>
      </c>
      <c r="BB5" s="99">
        <v>884</v>
      </c>
      <c r="BC5" s="99">
        <v>398</v>
      </c>
      <c r="BD5" s="99">
        <v>1500</v>
      </c>
      <c r="BE5" s="99">
        <v>947</v>
      </c>
      <c r="BF5" s="99">
        <v>548</v>
      </c>
      <c r="BG5" s="99">
        <v>2112</v>
      </c>
      <c r="BH5" s="99">
        <v>1184</v>
      </c>
      <c r="BI5" s="99">
        <v>928</v>
      </c>
      <c r="BJ5" s="98">
        <v>9076</v>
      </c>
      <c r="BK5" s="98">
        <v>3282</v>
      </c>
      <c r="BL5" s="98">
        <v>5794</v>
      </c>
      <c r="BM5" s="98">
        <v>0</v>
      </c>
      <c r="BN5" s="98">
        <v>0</v>
      </c>
      <c r="BO5" s="98">
        <v>0</v>
      </c>
      <c r="BP5" s="98">
        <v>14612</v>
      </c>
      <c r="BQ5" s="98">
        <v>6750</v>
      </c>
      <c r="BR5" s="140">
        <v>7862</v>
      </c>
    </row>
    <row r="6" spans="1:70" ht="16.5" customHeight="1" x14ac:dyDescent="0.15">
      <c r="B6" s="1011" t="s">
        <v>170</v>
      </c>
      <c r="C6" s="1012"/>
      <c r="D6" s="96">
        <v>1916</v>
      </c>
      <c r="E6" s="96">
        <v>901</v>
      </c>
      <c r="F6" s="96">
        <v>1015</v>
      </c>
      <c r="G6" s="96">
        <v>1</v>
      </c>
      <c r="H6" s="96">
        <v>1</v>
      </c>
      <c r="I6" s="96">
        <v>0</v>
      </c>
      <c r="J6" s="96">
        <v>0</v>
      </c>
      <c r="K6" s="96">
        <v>0</v>
      </c>
      <c r="L6" s="96">
        <v>0</v>
      </c>
      <c r="M6" s="96">
        <v>0</v>
      </c>
      <c r="N6" s="96">
        <v>0</v>
      </c>
      <c r="O6" s="96">
        <v>0</v>
      </c>
      <c r="P6" s="96">
        <v>1</v>
      </c>
      <c r="Q6" s="96">
        <v>0</v>
      </c>
      <c r="R6" s="96">
        <v>1</v>
      </c>
      <c r="S6" s="96">
        <v>0</v>
      </c>
      <c r="T6" s="96">
        <v>0</v>
      </c>
      <c r="U6" s="96">
        <v>0</v>
      </c>
      <c r="V6" s="96">
        <v>0</v>
      </c>
      <c r="W6" s="96">
        <v>0</v>
      </c>
      <c r="X6" s="121">
        <v>0</v>
      </c>
      <c r="Y6" s="1011" t="s">
        <v>170</v>
      </c>
      <c r="Z6" s="1012"/>
      <c r="AA6" s="96">
        <v>1</v>
      </c>
      <c r="AB6" s="96">
        <v>1</v>
      </c>
      <c r="AC6" s="96">
        <v>0</v>
      </c>
      <c r="AD6" s="96">
        <v>4</v>
      </c>
      <c r="AE6" s="96">
        <v>2</v>
      </c>
      <c r="AF6" s="96">
        <v>2</v>
      </c>
      <c r="AG6" s="96">
        <v>6</v>
      </c>
      <c r="AH6" s="96">
        <v>2</v>
      </c>
      <c r="AI6" s="96">
        <v>4</v>
      </c>
      <c r="AJ6" s="96">
        <v>17</v>
      </c>
      <c r="AK6" s="96">
        <v>12</v>
      </c>
      <c r="AL6" s="96">
        <v>5</v>
      </c>
      <c r="AM6" s="96">
        <v>15</v>
      </c>
      <c r="AN6" s="96">
        <v>12</v>
      </c>
      <c r="AO6" s="131">
        <v>3</v>
      </c>
      <c r="AP6" s="96">
        <v>55</v>
      </c>
      <c r="AQ6" s="102">
        <v>46</v>
      </c>
      <c r="AR6" s="96">
        <v>9</v>
      </c>
      <c r="AS6" s="96">
        <v>47</v>
      </c>
      <c r="AT6" s="96">
        <v>33</v>
      </c>
      <c r="AU6" s="121">
        <v>14</v>
      </c>
      <c r="AV6" s="1011" t="s">
        <v>170</v>
      </c>
      <c r="AW6" s="1012"/>
      <c r="AX6" s="96">
        <v>68</v>
      </c>
      <c r="AY6" s="96">
        <v>53</v>
      </c>
      <c r="AZ6" s="96">
        <v>15</v>
      </c>
      <c r="BA6" s="96">
        <v>158</v>
      </c>
      <c r="BB6" s="96">
        <v>114</v>
      </c>
      <c r="BC6" s="96">
        <v>44</v>
      </c>
      <c r="BD6" s="96">
        <v>167</v>
      </c>
      <c r="BE6" s="96">
        <v>112</v>
      </c>
      <c r="BF6" s="96">
        <v>55</v>
      </c>
      <c r="BG6" s="96">
        <v>248</v>
      </c>
      <c r="BH6" s="96">
        <v>140</v>
      </c>
      <c r="BI6" s="96">
        <v>108</v>
      </c>
      <c r="BJ6" s="146">
        <v>1160</v>
      </c>
      <c r="BK6" s="146">
        <v>405</v>
      </c>
      <c r="BL6" s="146">
        <v>755</v>
      </c>
      <c r="BM6" s="146">
        <v>0</v>
      </c>
      <c r="BN6" s="146">
        <v>0</v>
      </c>
      <c r="BO6" s="146">
        <v>0</v>
      </c>
      <c r="BP6" s="146">
        <v>1801</v>
      </c>
      <c r="BQ6" s="146">
        <v>824</v>
      </c>
      <c r="BR6" s="149">
        <v>977</v>
      </c>
    </row>
    <row r="7" spans="1:70" ht="16.5" customHeight="1" x14ac:dyDescent="0.15">
      <c r="B7" s="1004" t="s">
        <v>172</v>
      </c>
      <c r="C7" s="84" t="s">
        <v>173</v>
      </c>
      <c r="D7" s="97">
        <v>2120</v>
      </c>
      <c r="E7" s="97">
        <v>1002</v>
      </c>
      <c r="F7" s="97">
        <v>1118</v>
      </c>
      <c r="G7" s="97">
        <v>1</v>
      </c>
      <c r="H7" s="97">
        <v>0</v>
      </c>
      <c r="I7" s="110">
        <v>1</v>
      </c>
      <c r="J7" s="110">
        <v>0</v>
      </c>
      <c r="K7" s="110">
        <v>0</v>
      </c>
      <c r="L7" s="110">
        <v>0</v>
      </c>
      <c r="M7" s="110">
        <v>2</v>
      </c>
      <c r="N7" s="110">
        <v>1</v>
      </c>
      <c r="O7" s="110">
        <v>1</v>
      </c>
      <c r="P7" s="110">
        <v>3</v>
      </c>
      <c r="Q7" s="110">
        <v>1</v>
      </c>
      <c r="R7" s="110">
        <v>2</v>
      </c>
      <c r="S7" s="110">
        <v>6</v>
      </c>
      <c r="T7" s="110">
        <v>4</v>
      </c>
      <c r="U7" s="110">
        <v>2</v>
      </c>
      <c r="V7" s="110">
        <v>4</v>
      </c>
      <c r="W7" s="110">
        <v>4</v>
      </c>
      <c r="X7" s="122">
        <v>0</v>
      </c>
      <c r="Y7" s="1004" t="s">
        <v>172</v>
      </c>
      <c r="Z7" s="84" t="s">
        <v>173</v>
      </c>
      <c r="AA7" s="97">
        <v>1</v>
      </c>
      <c r="AB7" s="97">
        <v>1</v>
      </c>
      <c r="AC7" s="97">
        <v>0</v>
      </c>
      <c r="AD7" s="97">
        <v>3</v>
      </c>
      <c r="AE7" s="97">
        <v>2</v>
      </c>
      <c r="AF7" s="97">
        <v>1</v>
      </c>
      <c r="AG7" s="97">
        <v>7</v>
      </c>
      <c r="AH7" s="97">
        <v>4</v>
      </c>
      <c r="AI7" s="97">
        <v>3</v>
      </c>
      <c r="AJ7" s="97">
        <v>10</v>
      </c>
      <c r="AK7" s="97">
        <v>7</v>
      </c>
      <c r="AL7" s="97">
        <v>3</v>
      </c>
      <c r="AM7" s="97">
        <v>13</v>
      </c>
      <c r="AN7" s="97">
        <v>7</v>
      </c>
      <c r="AO7" s="101">
        <v>6</v>
      </c>
      <c r="AP7" s="97">
        <v>14</v>
      </c>
      <c r="AQ7" s="94">
        <v>12</v>
      </c>
      <c r="AR7" s="97">
        <v>2</v>
      </c>
      <c r="AS7" s="97">
        <v>49</v>
      </c>
      <c r="AT7" s="97">
        <v>35</v>
      </c>
      <c r="AU7" s="119">
        <v>14</v>
      </c>
      <c r="AV7" s="1004" t="s">
        <v>172</v>
      </c>
      <c r="AW7" s="84" t="s">
        <v>173</v>
      </c>
      <c r="AX7" s="97">
        <v>73</v>
      </c>
      <c r="AY7" s="97">
        <v>59</v>
      </c>
      <c r="AZ7" s="97">
        <v>20</v>
      </c>
      <c r="BA7" s="97">
        <v>162</v>
      </c>
      <c r="BB7" s="97">
        <v>109</v>
      </c>
      <c r="BC7" s="97">
        <v>45</v>
      </c>
      <c r="BD7" s="97">
        <v>205</v>
      </c>
      <c r="BE7" s="97">
        <v>129</v>
      </c>
      <c r="BF7" s="97">
        <v>71</v>
      </c>
      <c r="BG7" s="97">
        <v>321</v>
      </c>
      <c r="BH7" s="97">
        <v>181</v>
      </c>
      <c r="BI7" s="97">
        <v>140</v>
      </c>
      <c r="BJ7" s="97">
        <v>1253</v>
      </c>
      <c r="BK7" s="97">
        <v>446</v>
      </c>
      <c r="BL7" s="97">
        <v>807</v>
      </c>
      <c r="BM7" s="97">
        <v>0</v>
      </c>
      <c r="BN7" s="97">
        <v>0</v>
      </c>
      <c r="BO7" s="97">
        <v>0</v>
      </c>
      <c r="BP7" s="97">
        <v>2007</v>
      </c>
      <c r="BQ7" s="97">
        <v>924</v>
      </c>
      <c r="BR7" s="119">
        <v>1083</v>
      </c>
    </row>
    <row r="8" spans="1:70" ht="16.5" customHeight="1" x14ac:dyDescent="0.15">
      <c r="B8" s="1005"/>
      <c r="C8" s="85" t="s">
        <v>175</v>
      </c>
      <c r="D8" s="98">
        <v>1993</v>
      </c>
      <c r="E8" s="98">
        <v>938</v>
      </c>
      <c r="F8" s="98">
        <v>1055</v>
      </c>
      <c r="G8" s="98">
        <v>1</v>
      </c>
      <c r="H8" s="107">
        <v>0</v>
      </c>
      <c r="I8" s="107">
        <v>1</v>
      </c>
      <c r="J8" s="107">
        <v>0</v>
      </c>
      <c r="K8" s="107">
        <v>0</v>
      </c>
      <c r="L8" s="107">
        <v>0</v>
      </c>
      <c r="M8" s="107">
        <v>2</v>
      </c>
      <c r="N8" s="107">
        <v>1</v>
      </c>
      <c r="O8" s="107">
        <v>1</v>
      </c>
      <c r="P8" s="107">
        <v>3</v>
      </c>
      <c r="Q8" s="107">
        <v>1</v>
      </c>
      <c r="R8" s="107">
        <v>2</v>
      </c>
      <c r="S8" s="107">
        <v>6</v>
      </c>
      <c r="T8" s="107">
        <v>4</v>
      </c>
      <c r="U8" s="107">
        <v>2</v>
      </c>
      <c r="V8" s="107">
        <v>4</v>
      </c>
      <c r="W8" s="107">
        <v>4</v>
      </c>
      <c r="X8" s="123">
        <v>0</v>
      </c>
      <c r="Y8" s="1005"/>
      <c r="Z8" s="85" t="s">
        <v>175</v>
      </c>
      <c r="AA8" s="98">
        <v>1</v>
      </c>
      <c r="AB8" s="98">
        <v>1</v>
      </c>
      <c r="AC8" s="98">
        <v>0</v>
      </c>
      <c r="AD8" s="98">
        <v>3</v>
      </c>
      <c r="AE8" s="98">
        <v>2</v>
      </c>
      <c r="AF8" s="98">
        <v>1</v>
      </c>
      <c r="AG8" s="98">
        <v>7</v>
      </c>
      <c r="AH8" s="98">
        <v>4</v>
      </c>
      <c r="AI8" s="98">
        <v>3</v>
      </c>
      <c r="AJ8" s="98">
        <v>10</v>
      </c>
      <c r="AK8" s="98">
        <v>7</v>
      </c>
      <c r="AL8" s="98">
        <v>3</v>
      </c>
      <c r="AM8" s="98">
        <v>13</v>
      </c>
      <c r="AN8" s="98">
        <v>7</v>
      </c>
      <c r="AO8" s="98">
        <v>6</v>
      </c>
      <c r="AP8" s="98">
        <v>14</v>
      </c>
      <c r="AQ8" s="139">
        <v>12</v>
      </c>
      <c r="AR8" s="98">
        <v>2</v>
      </c>
      <c r="AS8" s="98">
        <v>44</v>
      </c>
      <c r="AT8" s="98">
        <v>31</v>
      </c>
      <c r="AU8" s="140">
        <v>13</v>
      </c>
      <c r="AV8" s="1005"/>
      <c r="AW8" s="85" t="s">
        <v>175</v>
      </c>
      <c r="AX8" s="98">
        <v>69</v>
      </c>
      <c r="AY8" s="98">
        <v>57</v>
      </c>
      <c r="AZ8" s="98">
        <v>18</v>
      </c>
      <c r="BA8" s="98">
        <v>152</v>
      </c>
      <c r="BB8" s="98">
        <v>99</v>
      </c>
      <c r="BC8" s="98">
        <v>45</v>
      </c>
      <c r="BD8" s="98">
        <v>196</v>
      </c>
      <c r="BE8" s="98">
        <v>123</v>
      </c>
      <c r="BF8" s="98">
        <v>68</v>
      </c>
      <c r="BG8" s="98">
        <v>309</v>
      </c>
      <c r="BH8" s="98">
        <v>173</v>
      </c>
      <c r="BI8" s="98">
        <v>136</v>
      </c>
      <c r="BJ8" s="98">
        <v>1166</v>
      </c>
      <c r="BK8" s="98">
        <v>412</v>
      </c>
      <c r="BL8" s="98">
        <v>754</v>
      </c>
      <c r="BM8" s="98">
        <v>0</v>
      </c>
      <c r="BN8" s="98">
        <v>0</v>
      </c>
      <c r="BO8" s="98">
        <v>0</v>
      </c>
      <c r="BP8" s="98">
        <v>1885</v>
      </c>
      <c r="BQ8" s="98">
        <v>864</v>
      </c>
      <c r="BR8" s="140">
        <v>1021</v>
      </c>
    </row>
    <row r="9" spans="1:70" ht="16.5" customHeight="1" x14ac:dyDescent="0.15">
      <c r="B9" s="1006"/>
      <c r="C9" s="85" t="s">
        <v>58</v>
      </c>
      <c r="D9" s="99">
        <v>1366</v>
      </c>
      <c r="E9" s="99">
        <v>646</v>
      </c>
      <c r="F9" s="99">
        <v>720</v>
      </c>
      <c r="G9" s="99">
        <v>1</v>
      </c>
      <c r="H9" s="100">
        <v>0</v>
      </c>
      <c r="I9" s="100">
        <v>1</v>
      </c>
      <c r="J9" s="100">
        <v>0</v>
      </c>
      <c r="K9" s="100">
        <v>0</v>
      </c>
      <c r="L9" s="100">
        <v>0</v>
      </c>
      <c r="M9" s="100">
        <v>1</v>
      </c>
      <c r="N9" s="100">
        <v>1</v>
      </c>
      <c r="O9" s="100">
        <v>0</v>
      </c>
      <c r="P9" s="100">
        <v>1</v>
      </c>
      <c r="Q9" s="100">
        <v>0</v>
      </c>
      <c r="R9" s="100">
        <v>1</v>
      </c>
      <c r="S9" s="100">
        <v>4</v>
      </c>
      <c r="T9" s="100">
        <v>3</v>
      </c>
      <c r="U9" s="100">
        <v>1</v>
      </c>
      <c r="V9" s="100">
        <v>1</v>
      </c>
      <c r="W9" s="100">
        <v>1</v>
      </c>
      <c r="X9" s="124">
        <v>0</v>
      </c>
      <c r="Y9" s="1006"/>
      <c r="Z9" s="85" t="s">
        <v>58</v>
      </c>
      <c r="AA9" s="99">
        <v>1</v>
      </c>
      <c r="AB9" s="99">
        <v>1</v>
      </c>
      <c r="AC9" s="99">
        <v>0</v>
      </c>
      <c r="AD9" s="99">
        <v>1</v>
      </c>
      <c r="AE9" s="99">
        <v>1</v>
      </c>
      <c r="AF9" s="99">
        <v>0</v>
      </c>
      <c r="AG9" s="99">
        <v>4</v>
      </c>
      <c r="AH9" s="99">
        <v>2</v>
      </c>
      <c r="AI9" s="99">
        <v>2</v>
      </c>
      <c r="AJ9" s="99">
        <v>10</v>
      </c>
      <c r="AK9" s="99">
        <v>7</v>
      </c>
      <c r="AL9" s="99">
        <v>3</v>
      </c>
      <c r="AM9" s="99">
        <v>11</v>
      </c>
      <c r="AN9" s="99">
        <v>5</v>
      </c>
      <c r="AO9" s="130">
        <v>6</v>
      </c>
      <c r="AP9" s="99">
        <v>10</v>
      </c>
      <c r="AQ9" s="95">
        <v>9</v>
      </c>
      <c r="AR9" s="99">
        <v>1</v>
      </c>
      <c r="AS9" s="99">
        <v>30</v>
      </c>
      <c r="AT9" s="99">
        <v>21</v>
      </c>
      <c r="AU9" s="120">
        <v>9</v>
      </c>
      <c r="AV9" s="1006"/>
      <c r="AW9" s="85" t="s">
        <v>58</v>
      </c>
      <c r="AX9" s="100">
        <v>56</v>
      </c>
      <c r="AY9" s="100">
        <v>45</v>
      </c>
      <c r="AZ9" s="100">
        <v>11</v>
      </c>
      <c r="BA9" s="100">
        <v>92</v>
      </c>
      <c r="BB9" s="100">
        <v>60</v>
      </c>
      <c r="BC9" s="100">
        <v>32</v>
      </c>
      <c r="BD9" s="100">
        <v>143</v>
      </c>
      <c r="BE9" s="100">
        <v>88</v>
      </c>
      <c r="BF9" s="100">
        <v>55</v>
      </c>
      <c r="BG9" s="100">
        <v>212</v>
      </c>
      <c r="BH9" s="100">
        <v>120</v>
      </c>
      <c r="BI9" s="100">
        <v>92</v>
      </c>
      <c r="BJ9" s="100">
        <v>788</v>
      </c>
      <c r="BK9" s="100">
        <v>282</v>
      </c>
      <c r="BL9" s="100">
        <v>506</v>
      </c>
      <c r="BM9" s="100">
        <v>0</v>
      </c>
      <c r="BN9" s="100">
        <v>0</v>
      </c>
      <c r="BO9" s="100">
        <v>0</v>
      </c>
      <c r="BP9" s="100">
        <v>1291</v>
      </c>
      <c r="BQ9" s="100">
        <v>595</v>
      </c>
      <c r="BR9" s="124">
        <v>696</v>
      </c>
    </row>
    <row r="10" spans="1:70" ht="16.5" customHeight="1" x14ac:dyDescent="0.15">
      <c r="A10" s="4">
        <v>204</v>
      </c>
      <c r="B10" s="1006"/>
      <c r="C10" s="85" t="s">
        <v>148</v>
      </c>
      <c r="D10" s="99">
        <v>627</v>
      </c>
      <c r="E10" s="99">
        <v>292</v>
      </c>
      <c r="F10" s="99">
        <v>335</v>
      </c>
      <c r="G10" s="99">
        <v>0</v>
      </c>
      <c r="H10" s="100">
        <v>0</v>
      </c>
      <c r="I10" s="100">
        <v>0</v>
      </c>
      <c r="J10" s="100">
        <v>0</v>
      </c>
      <c r="K10" s="100">
        <v>0</v>
      </c>
      <c r="L10" s="100">
        <v>0</v>
      </c>
      <c r="M10" s="100">
        <v>1</v>
      </c>
      <c r="N10" s="100">
        <v>0</v>
      </c>
      <c r="O10" s="100">
        <v>1</v>
      </c>
      <c r="P10" s="100">
        <v>2</v>
      </c>
      <c r="Q10" s="100">
        <v>1</v>
      </c>
      <c r="R10" s="100">
        <v>1</v>
      </c>
      <c r="S10" s="100">
        <v>2</v>
      </c>
      <c r="T10" s="100">
        <v>1</v>
      </c>
      <c r="U10" s="100">
        <v>1</v>
      </c>
      <c r="V10" s="100">
        <v>3</v>
      </c>
      <c r="W10" s="100">
        <v>3</v>
      </c>
      <c r="X10" s="124">
        <v>0</v>
      </c>
      <c r="Y10" s="1006"/>
      <c r="Z10" s="85" t="s">
        <v>148</v>
      </c>
      <c r="AA10" s="99">
        <v>0</v>
      </c>
      <c r="AB10" s="99">
        <v>0</v>
      </c>
      <c r="AC10" s="99">
        <v>0</v>
      </c>
      <c r="AD10" s="99">
        <v>2</v>
      </c>
      <c r="AE10" s="99">
        <v>1</v>
      </c>
      <c r="AF10" s="99">
        <v>1</v>
      </c>
      <c r="AG10" s="99">
        <v>3</v>
      </c>
      <c r="AH10" s="99">
        <v>2</v>
      </c>
      <c r="AI10" s="99">
        <v>1</v>
      </c>
      <c r="AJ10" s="99">
        <v>0</v>
      </c>
      <c r="AK10" s="99">
        <v>0</v>
      </c>
      <c r="AL10" s="99">
        <v>0</v>
      </c>
      <c r="AM10" s="99">
        <v>2</v>
      </c>
      <c r="AN10" s="99">
        <v>2</v>
      </c>
      <c r="AO10" s="130">
        <v>0</v>
      </c>
      <c r="AP10" s="99">
        <v>4</v>
      </c>
      <c r="AQ10" s="95">
        <v>3</v>
      </c>
      <c r="AR10" s="99">
        <v>1</v>
      </c>
      <c r="AS10" s="99">
        <v>14</v>
      </c>
      <c r="AT10" s="99">
        <v>10</v>
      </c>
      <c r="AU10" s="120">
        <v>4</v>
      </c>
      <c r="AV10" s="1006"/>
      <c r="AW10" s="85" t="s">
        <v>148</v>
      </c>
      <c r="AX10" s="100">
        <v>13</v>
      </c>
      <c r="AY10" s="100">
        <v>12</v>
      </c>
      <c r="AZ10" s="100">
        <v>7</v>
      </c>
      <c r="BA10" s="100">
        <v>60</v>
      </c>
      <c r="BB10" s="100">
        <v>39</v>
      </c>
      <c r="BC10" s="100">
        <v>13</v>
      </c>
      <c r="BD10" s="100">
        <v>53</v>
      </c>
      <c r="BE10" s="100">
        <v>35</v>
      </c>
      <c r="BF10" s="100">
        <v>13</v>
      </c>
      <c r="BG10" s="100">
        <v>97</v>
      </c>
      <c r="BH10" s="100">
        <v>53</v>
      </c>
      <c r="BI10" s="100">
        <v>44</v>
      </c>
      <c r="BJ10" s="100">
        <v>378</v>
      </c>
      <c r="BK10" s="100">
        <v>130</v>
      </c>
      <c r="BL10" s="100">
        <v>248</v>
      </c>
      <c r="BM10" s="100">
        <v>0</v>
      </c>
      <c r="BN10" s="100">
        <v>0</v>
      </c>
      <c r="BO10" s="100">
        <v>0</v>
      </c>
      <c r="BP10" s="100">
        <v>594</v>
      </c>
      <c r="BQ10" s="100">
        <v>269</v>
      </c>
      <c r="BR10" s="124">
        <v>325</v>
      </c>
    </row>
    <row r="11" spans="1:70" ht="16.5" customHeight="1" x14ac:dyDescent="0.15">
      <c r="A11" s="4">
        <v>209</v>
      </c>
      <c r="B11" s="1006"/>
      <c r="C11" s="85" t="s">
        <v>177</v>
      </c>
      <c r="D11" s="99">
        <v>127</v>
      </c>
      <c r="E11" s="99">
        <v>64</v>
      </c>
      <c r="F11" s="99">
        <v>63</v>
      </c>
      <c r="G11" s="100">
        <v>0</v>
      </c>
      <c r="H11" s="100">
        <v>0</v>
      </c>
      <c r="I11" s="100">
        <v>0</v>
      </c>
      <c r="J11" s="100">
        <v>0</v>
      </c>
      <c r="K11" s="100">
        <v>0</v>
      </c>
      <c r="L11" s="100">
        <v>0</v>
      </c>
      <c r="M11" s="100">
        <v>0</v>
      </c>
      <c r="N11" s="100">
        <v>0</v>
      </c>
      <c r="O11" s="100">
        <v>0</v>
      </c>
      <c r="P11" s="100">
        <v>0</v>
      </c>
      <c r="Q11" s="100">
        <v>0</v>
      </c>
      <c r="R11" s="100">
        <v>0</v>
      </c>
      <c r="S11" s="100">
        <v>0</v>
      </c>
      <c r="T11" s="100">
        <v>0</v>
      </c>
      <c r="U11" s="100">
        <v>0</v>
      </c>
      <c r="V11" s="100">
        <v>0</v>
      </c>
      <c r="W11" s="100">
        <v>0</v>
      </c>
      <c r="X11" s="124">
        <v>0</v>
      </c>
      <c r="Y11" s="1006"/>
      <c r="Z11" s="85" t="s">
        <v>177</v>
      </c>
      <c r="AA11" s="100">
        <v>0</v>
      </c>
      <c r="AB11" s="100">
        <v>0</v>
      </c>
      <c r="AC11" s="100">
        <v>0</v>
      </c>
      <c r="AD11" s="99">
        <v>0</v>
      </c>
      <c r="AE11" s="100">
        <v>0</v>
      </c>
      <c r="AF11" s="100">
        <v>0</v>
      </c>
      <c r="AG11" s="100">
        <v>0</v>
      </c>
      <c r="AH11" s="100">
        <v>0</v>
      </c>
      <c r="AI11" s="100">
        <v>0</v>
      </c>
      <c r="AJ11" s="100">
        <v>0</v>
      </c>
      <c r="AK11" s="100">
        <v>0</v>
      </c>
      <c r="AL11" s="100">
        <v>0</v>
      </c>
      <c r="AM11" s="100">
        <v>0</v>
      </c>
      <c r="AN11" s="100">
        <v>0</v>
      </c>
      <c r="AO11" s="132">
        <v>0</v>
      </c>
      <c r="AP11" s="100">
        <v>0</v>
      </c>
      <c r="AQ11" s="108">
        <v>0</v>
      </c>
      <c r="AR11" s="100">
        <v>0</v>
      </c>
      <c r="AS11" s="100">
        <v>5</v>
      </c>
      <c r="AT11" s="99">
        <v>4</v>
      </c>
      <c r="AU11" s="120">
        <v>1</v>
      </c>
      <c r="AV11" s="1006"/>
      <c r="AW11" s="85" t="s">
        <v>177</v>
      </c>
      <c r="AX11" s="99">
        <v>4</v>
      </c>
      <c r="AY11" s="99">
        <v>2</v>
      </c>
      <c r="AZ11" s="99">
        <v>2</v>
      </c>
      <c r="BA11" s="99">
        <v>10</v>
      </c>
      <c r="BB11" s="99">
        <v>10</v>
      </c>
      <c r="BC11" s="99">
        <v>0</v>
      </c>
      <c r="BD11" s="99">
        <v>9</v>
      </c>
      <c r="BE11" s="99">
        <v>6</v>
      </c>
      <c r="BF11" s="99">
        <v>3</v>
      </c>
      <c r="BG11" s="100">
        <v>12</v>
      </c>
      <c r="BH11" s="99">
        <v>8</v>
      </c>
      <c r="BI11" s="99">
        <v>4</v>
      </c>
      <c r="BJ11" s="100">
        <v>87</v>
      </c>
      <c r="BK11" s="99">
        <v>34</v>
      </c>
      <c r="BL11" s="99">
        <v>53</v>
      </c>
      <c r="BM11" s="99">
        <v>0</v>
      </c>
      <c r="BN11" s="99">
        <v>0</v>
      </c>
      <c r="BO11" s="99">
        <v>0</v>
      </c>
      <c r="BP11" s="100">
        <v>122</v>
      </c>
      <c r="BQ11" s="99">
        <v>60</v>
      </c>
      <c r="BR11" s="120">
        <v>62</v>
      </c>
    </row>
    <row r="12" spans="1:70" s="81" customFormat="1" ht="16.5" customHeight="1" x14ac:dyDescent="0.15">
      <c r="B12" s="1006"/>
      <c r="C12" s="85" t="s">
        <v>180</v>
      </c>
      <c r="D12" s="100">
        <v>127</v>
      </c>
      <c r="E12" s="100">
        <v>64</v>
      </c>
      <c r="F12" s="100">
        <v>63</v>
      </c>
      <c r="G12" s="100">
        <v>0</v>
      </c>
      <c r="H12" s="100">
        <v>0</v>
      </c>
      <c r="I12" s="100">
        <v>0</v>
      </c>
      <c r="J12" s="100">
        <v>0</v>
      </c>
      <c r="K12" s="100">
        <v>0</v>
      </c>
      <c r="L12" s="100">
        <v>0</v>
      </c>
      <c r="M12" s="100">
        <v>0</v>
      </c>
      <c r="N12" s="100">
        <v>0</v>
      </c>
      <c r="O12" s="100">
        <v>0</v>
      </c>
      <c r="P12" s="100">
        <v>0</v>
      </c>
      <c r="Q12" s="100">
        <v>0</v>
      </c>
      <c r="R12" s="100">
        <v>0</v>
      </c>
      <c r="S12" s="100">
        <v>0</v>
      </c>
      <c r="T12" s="100">
        <v>0</v>
      </c>
      <c r="U12" s="100">
        <v>0</v>
      </c>
      <c r="V12" s="100">
        <v>0</v>
      </c>
      <c r="W12" s="100">
        <v>0</v>
      </c>
      <c r="X12" s="124">
        <v>0</v>
      </c>
      <c r="Y12" s="1006"/>
      <c r="Z12" s="85" t="s">
        <v>180</v>
      </c>
      <c r="AA12" s="100">
        <v>0</v>
      </c>
      <c r="AB12" s="100">
        <v>0</v>
      </c>
      <c r="AC12" s="100">
        <v>0</v>
      </c>
      <c r="AD12" s="100">
        <v>0</v>
      </c>
      <c r="AE12" s="100">
        <v>0</v>
      </c>
      <c r="AF12" s="100">
        <v>0</v>
      </c>
      <c r="AG12" s="100">
        <v>0</v>
      </c>
      <c r="AH12" s="100">
        <v>0</v>
      </c>
      <c r="AI12" s="100">
        <v>0</v>
      </c>
      <c r="AJ12" s="100">
        <v>0</v>
      </c>
      <c r="AK12" s="100">
        <v>0</v>
      </c>
      <c r="AL12" s="100">
        <v>0</v>
      </c>
      <c r="AM12" s="100">
        <v>0</v>
      </c>
      <c r="AN12" s="100">
        <v>0</v>
      </c>
      <c r="AO12" s="132">
        <v>0</v>
      </c>
      <c r="AP12" s="100">
        <v>0</v>
      </c>
      <c r="AQ12" s="108">
        <v>0</v>
      </c>
      <c r="AR12" s="100">
        <v>0</v>
      </c>
      <c r="AS12" s="100">
        <v>5</v>
      </c>
      <c r="AT12" s="100">
        <v>4</v>
      </c>
      <c r="AU12" s="124">
        <v>1</v>
      </c>
      <c r="AV12" s="1006"/>
      <c r="AW12" s="85" t="s">
        <v>180</v>
      </c>
      <c r="AX12" s="100">
        <v>4</v>
      </c>
      <c r="AY12" s="100">
        <v>2</v>
      </c>
      <c r="AZ12" s="100">
        <v>2</v>
      </c>
      <c r="BA12" s="100">
        <v>10</v>
      </c>
      <c r="BB12" s="100">
        <v>10</v>
      </c>
      <c r="BC12" s="100">
        <v>0</v>
      </c>
      <c r="BD12" s="100">
        <v>9</v>
      </c>
      <c r="BE12" s="100">
        <v>6</v>
      </c>
      <c r="BF12" s="116">
        <v>3</v>
      </c>
      <c r="BG12" s="100">
        <v>12</v>
      </c>
      <c r="BH12" s="100">
        <v>8</v>
      </c>
      <c r="BI12" s="100">
        <v>4</v>
      </c>
      <c r="BJ12" s="100">
        <v>87</v>
      </c>
      <c r="BK12" s="100">
        <v>34</v>
      </c>
      <c r="BL12" s="100">
        <v>53</v>
      </c>
      <c r="BM12" s="100">
        <v>0</v>
      </c>
      <c r="BN12" s="100">
        <v>0</v>
      </c>
      <c r="BO12" s="100">
        <v>0</v>
      </c>
      <c r="BP12" s="100">
        <v>122</v>
      </c>
      <c r="BQ12" s="100">
        <v>60</v>
      </c>
      <c r="BR12" s="124">
        <v>62</v>
      </c>
    </row>
    <row r="13" spans="1:70" s="81" customFormat="1" ht="16.5" customHeight="1" x14ac:dyDescent="0.15">
      <c r="A13" s="4">
        <v>303</v>
      </c>
      <c r="B13" s="995" t="s">
        <v>183</v>
      </c>
      <c r="C13" s="84" t="s">
        <v>173</v>
      </c>
      <c r="D13" s="101">
        <v>825</v>
      </c>
      <c r="E13" s="101">
        <v>371</v>
      </c>
      <c r="F13" s="101">
        <v>454</v>
      </c>
      <c r="G13" s="101">
        <v>2</v>
      </c>
      <c r="H13" s="101">
        <v>1</v>
      </c>
      <c r="I13" s="115">
        <v>1</v>
      </c>
      <c r="J13" s="115">
        <v>0</v>
      </c>
      <c r="K13" s="115">
        <v>0</v>
      </c>
      <c r="L13" s="110">
        <v>0</v>
      </c>
      <c r="M13" s="115">
        <v>0</v>
      </c>
      <c r="N13" s="115">
        <v>0</v>
      </c>
      <c r="O13" s="115">
        <v>0</v>
      </c>
      <c r="P13" s="115">
        <v>0</v>
      </c>
      <c r="Q13" s="115">
        <v>0</v>
      </c>
      <c r="R13" s="115">
        <v>0</v>
      </c>
      <c r="S13" s="115">
        <v>1</v>
      </c>
      <c r="T13" s="115">
        <v>1</v>
      </c>
      <c r="U13" s="115">
        <v>0</v>
      </c>
      <c r="V13" s="115">
        <v>0</v>
      </c>
      <c r="W13" s="115">
        <v>0</v>
      </c>
      <c r="X13" s="122">
        <v>0</v>
      </c>
      <c r="Y13" s="995" t="s">
        <v>183</v>
      </c>
      <c r="Z13" s="84" t="s">
        <v>173</v>
      </c>
      <c r="AA13" s="101">
        <v>0</v>
      </c>
      <c r="AB13" s="101">
        <v>0</v>
      </c>
      <c r="AC13" s="101">
        <v>0</v>
      </c>
      <c r="AD13" s="101">
        <v>1</v>
      </c>
      <c r="AE13" s="101">
        <v>0</v>
      </c>
      <c r="AF13" s="101">
        <v>1</v>
      </c>
      <c r="AG13" s="97">
        <v>4</v>
      </c>
      <c r="AH13" s="97">
        <v>3</v>
      </c>
      <c r="AI13" s="97">
        <v>1</v>
      </c>
      <c r="AJ13" s="101">
        <v>3</v>
      </c>
      <c r="AK13" s="101">
        <v>2</v>
      </c>
      <c r="AL13" s="101">
        <v>1</v>
      </c>
      <c r="AM13" s="101">
        <v>6</v>
      </c>
      <c r="AN13" s="101">
        <v>5</v>
      </c>
      <c r="AO13" s="101">
        <v>1</v>
      </c>
      <c r="AP13" s="101">
        <v>21</v>
      </c>
      <c r="AQ13" s="135">
        <v>15</v>
      </c>
      <c r="AR13" s="101">
        <v>6</v>
      </c>
      <c r="AS13" s="101">
        <v>18</v>
      </c>
      <c r="AT13" s="101">
        <v>12</v>
      </c>
      <c r="AU13" s="119">
        <v>6</v>
      </c>
      <c r="AV13" s="995" t="s">
        <v>183</v>
      </c>
      <c r="AW13" s="84" t="s">
        <v>173</v>
      </c>
      <c r="AX13" s="101">
        <v>24</v>
      </c>
      <c r="AY13" s="101">
        <v>15</v>
      </c>
      <c r="AZ13" s="101">
        <v>9</v>
      </c>
      <c r="BA13" s="101">
        <v>49</v>
      </c>
      <c r="BB13" s="101">
        <v>29</v>
      </c>
      <c r="BC13" s="101">
        <v>20</v>
      </c>
      <c r="BD13" s="101">
        <v>78</v>
      </c>
      <c r="BE13" s="97">
        <v>43</v>
      </c>
      <c r="BF13" s="144">
        <v>35</v>
      </c>
      <c r="BG13" s="97">
        <v>108</v>
      </c>
      <c r="BH13" s="101">
        <v>56</v>
      </c>
      <c r="BI13" s="101">
        <v>52</v>
      </c>
      <c r="BJ13" s="101">
        <v>510</v>
      </c>
      <c r="BK13" s="101">
        <v>189</v>
      </c>
      <c r="BL13" s="101">
        <v>321</v>
      </c>
      <c r="BM13" s="101">
        <v>0</v>
      </c>
      <c r="BN13" s="101">
        <v>0</v>
      </c>
      <c r="BO13" s="101">
        <v>0</v>
      </c>
      <c r="BP13" s="101">
        <v>769</v>
      </c>
      <c r="BQ13" s="101">
        <v>332</v>
      </c>
      <c r="BR13" s="119">
        <v>437</v>
      </c>
    </row>
    <row r="14" spans="1:70" s="82" customFormat="1" ht="16.5" customHeight="1" x14ac:dyDescent="0.15">
      <c r="B14" s="1007"/>
      <c r="C14" s="86" t="s">
        <v>184</v>
      </c>
      <c r="D14" s="95">
        <v>749</v>
      </c>
      <c r="E14" s="105">
        <v>339</v>
      </c>
      <c r="F14" s="95">
        <v>410</v>
      </c>
      <c r="G14" s="95">
        <v>2</v>
      </c>
      <c r="H14" s="105">
        <v>1</v>
      </c>
      <c r="I14" s="108">
        <v>1</v>
      </c>
      <c r="J14" s="108">
        <v>0</v>
      </c>
      <c r="K14" s="117">
        <v>0</v>
      </c>
      <c r="L14" s="108">
        <v>0</v>
      </c>
      <c r="M14" s="108">
        <v>0</v>
      </c>
      <c r="N14" s="117">
        <v>0</v>
      </c>
      <c r="O14" s="108">
        <v>0</v>
      </c>
      <c r="P14" s="108">
        <v>0</v>
      </c>
      <c r="Q14" s="117">
        <v>0</v>
      </c>
      <c r="R14" s="108">
        <v>0</v>
      </c>
      <c r="S14" s="108">
        <v>1</v>
      </c>
      <c r="T14" s="117">
        <v>1</v>
      </c>
      <c r="U14" s="108">
        <v>0</v>
      </c>
      <c r="V14" s="108">
        <v>0</v>
      </c>
      <c r="W14" s="117">
        <v>0</v>
      </c>
      <c r="X14" s="125">
        <v>0</v>
      </c>
      <c r="Y14" s="1007"/>
      <c r="Z14" s="86" t="s">
        <v>184</v>
      </c>
      <c r="AA14" s="95">
        <v>0</v>
      </c>
      <c r="AB14" s="105">
        <v>0</v>
      </c>
      <c r="AC14" s="95">
        <v>0</v>
      </c>
      <c r="AD14" s="95">
        <v>1</v>
      </c>
      <c r="AE14" s="105">
        <v>0</v>
      </c>
      <c r="AF14" s="95">
        <v>1</v>
      </c>
      <c r="AG14" s="95">
        <v>3</v>
      </c>
      <c r="AH14" s="95">
        <v>3</v>
      </c>
      <c r="AI14" s="95">
        <v>0</v>
      </c>
      <c r="AJ14" s="95">
        <v>3</v>
      </c>
      <c r="AK14" s="105">
        <v>2</v>
      </c>
      <c r="AL14" s="95">
        <v>1</v>
      </c>
      <c r="AM14" s="95">
        <v>6</v>
      </c>
      <c r="AN14" s="105">
        <v>5</v>
      </c>
      <c r="AO14" s="105">
        <v>1</v>
      </c>
      <c r="AP14" s="95">
        <v>19</v>
      </c>
      <c r="AQ14" s="105">
        <v>13</v>
      </c>
      <c r="AR14" s="95">
        <v>6</v>
      </c>
      <c r="AS14" s="95">
        <v>17</v>
      </c>
      <c r="AT14" s="105">
        <v>11</v>
      </c>
      <c r="AU14" s="141">
        <v>6</v>
      </c>
      <c r="AV14" s="1007"/>
      <c r="AW14" s="86" t="s">
        <v>184</v>
      </c>
      <c r="AX14" s="108">
        <v>23</v>
      </c>
      <c r="AY14" s="105">
        <v>15</v>
      </c>
      <c r="AZ14" s="95">
        <v>8</v>
      </c>
      <c r="BA14" s="108">
        <v>42</v>
      </c>
      <c r="BB14" s="105">
        <v>26</v>
      </c>
      <c r="BC14" s="95">
        <v>16</v>
      </c>
      <c r="BD14" s="95">
        <v>71</v>
      </c>
      <c r="BE14" s="105">
        <v>41</v>
      </c>
      <c r="BF14" s="95">
        <v>30</v>
      </c>
      <c r="BG14" s="108">
        <v>98</v>
      </c>
      <c r="BH14" s="105">
        <v>51</v>
      </c>
      <c r="BI14" s="95">
        <v>47</v>
      </c>
      <c r="BJ14" s="108">
        <v>463</v>
      </c>
      <c r="BK14" s="105">
        <v>170</v>
      </c>
      <c r="BL14" s="95">
        <v>293</v>
      </c>
      <c r="BM14" s="95">
        <v>0</v>
      </c>
      <c r="BN14" s="105">
        <v>0</v>
      </c>
      <c r="BO14" s="95">
        <v>0</v>
      </c>
      <c r="BP14" s="95">
        <v>697</v>
      </c>
      <c r="BQ14" s="105">
        <v>303</v>
      </c>
      <c r="BR14" s="141">
        <v>394</v>
      </c>
    </row>
    <row r="15" spans="1:70" ht="16.5" customHeight="1" x14ac:dyDescent="0.15">
      <c r="A15" s="4">
        <v>322</v>
      </c>
      <c r="B15" s="1007"/>
      <c r="C15" s="85" t="s">
        <v>120</v>
      </c>
      <c r="D15" s="99">
        <v>76</v>
      </c>
      <c r="E15" s="99">
        <v>32</v>
      </c>
      <c r="F15" s="99">
        <v>44</v>
      </c>
      <c r="G15" s="99">
        <v>0</v>
      </c>
      <c r="H15" s="99">
        <v>0</v>
      </c>
      <c r="I15" s="100">
        <v>0</v>
      </c>
      <c r="J15" s="100">
        <v>0</v>
      </c>
      <c r="K15" s="100">
        <v>0</v>
      </c>
      <c r="L15" s="100">
        <v>0</v>
      </c>
      <c r="M15" s="100">
        <v>0</v>
      </c>
      <c r="N15" s="100">
        <v>0</v>
      </c>
      <c r="O15" s="100">
        <v>0</v>
      </c>
      <c r="P15" s="100">
        <v>0</v>
      </c>
      <c r="Q15" s="100">
        <v>0</v>
      </c>
      <c r="R15" s="100">
        <v>0</v>
      </c>
      <c r="S15" s="100">
        <v>0</v>
      </c>
      <c r="T15" s="100">
        <v>0</v>
      </c>
      <c r="U15" s="100">
        <v>0</v>
      </c>
      <c r="V15" s="100">
        <v>0</v>
      </c>
      <c r="W15" s="100">
        <v>0</v>
      </c>
      <c r="X15" s="124">
        <v>0</v>
      </c>
      <c r="Y15" s="1007"/>
      <c r="Z15" s="85" t="s">
        <v>120</v>
      </c>
      <c r="AA15" s="99">
        <v>0</v>
      </c>
      <c r="AB15" s="99">
        <v>0</v>
      </c>
      <c r="AC15" s="99">
        <v>0</v>
      </c>
      <c r="AD15" s="99">
        <v>0</v>
      </c>
      <c r="AE15" s="99">
        <v>0</v>
      </c>
      <c r="AF15" s="99">
        <v>0</v>
      </c>
      <c r="AG15" s="99">
        <v>1</v>
      </c>
      <c r="AH15" s="99">
        <v>0</v>
      </c>
      <c r="AI15" s="99">
        <v>1</v>
      </c>
      <c r="AJ15" s="99">
        <v>0</v>
      </c>
      <c r="AK15" s="99">
        <v>0</v>
      </c>
      <c r="AL15" s="99">
        <v>0</v>
      </c>
      <c r="AM15" s="99">
        <v>0</v>
      </c>
      <c r="AN15" s="99">
        <v>0</v>
      </c>
      <c r="AO15" s="130">
        <v>0</v>
      </c>
      <c r="AP15" s="99">
        <v>2</v>
      </c>
      <c r="AQ15" s="95">
        <v>2</v>
      </c>
      <c r="AR15" s="99">
        <v>0</v>
      </c>
      <c r="AS15" s="99">
        <v>1</v>
      </c>
      <c r="AT15" s="99">
        <v>1</v>
      </c>
      <c r="AU15" s="120">
        <v>0</v>
      </c>
      <c r="AV15" s="1007"/>
      <c r="AW15" s="85" t="s">
        <v>120</v>
      </c>
      <c r="AX15" s="99">
        <v>1</v>
      </c>
      <c r="AY15" s="99">
        <v>0</v>
      </c>
      <c r="AZ15" s="99">
        <v>1</v>
      </c>
      <c r="BA15" s="99">
        <v>7</v>
      </c>
      <c r="BB15" s="99">
        <v>3</v>
      </c>
      <c r="BC15" s="99">
        <v>4</v>
      </c>
      <c r="BD15" s="99">
        <v>7</v>
      </c>
      <c r="BE15" s="99">
        <v>2</v>
      </c>
      <c r="BF15" s="99">
        <v>5</v>
      </c>
      <c r="BG15" s="99">
        <v>10</v>
      </c>
      <c r="BH15" s="99">
        <v>5</v>
      </c>
      <c r="BI15" s="99">
        <v>5</v>
      </c>
      <c r="BJ15" s="99">
        <v>47</v>
      </c>
      <c r="BK15" s="99">
        <v>19</v>
      </c>
      <c r="BL15" s="99">
        <v>28</v>
      </c>
      <c r="BM15" s="99">
        <v>0</v>
      </c>
      <c r="BN15" s="99">
        <v>0</v>
      </c>
      <c r="BO15" s="99">
        <v>0</v>
      </c>
      <c r="BP15" s="99">
        <v>72</v>
      </c>
      <c r="BQ15" s="99">
        <v>29</v>
      </c>
      <c r="BR15" s="120">
        <v>43</v>
      </c>
    </row>
    <row r="16" spans="1:70" ht="16.5" customHeight="1" x14ac:dyDescent="0.15">
      <c r="A16" s="4">
        <v>325</v>
      </c>
      <c r="B16" s="1008"/>
      <c r="C16" s="87" t="s">
        <v>185</v>
      </c>
      <c r="D16" s="96">
        <v>76</v>
      </c>
      <c r="E16" s="96">
        <v>32</v>
      </c>
      <c r="F16" s="96">
        <v>44</v>
      </c>
      <c r="G16" s="96">
        <v>0</v>
      </c>
      <c r="H16" s="96">
        <v>0</v>
      </c>
      <c r="I16" s="116">
        <v>0</v>
      </c>
      <c r="J16" s="116">
        <v>0</v>
      </c>
      <c r="K16" s="116">
        <v>0</v>
      </c>
      <c r="L16" s="116">
        <v>0</v>
      </c>
      <c r="M16" s="116">
        <v>0</v>
      </c>
      <c r="N16" s="116">
        <v>0</v>
      </c>
      <c r="O16" s="116">
        <v>0</v>
      </c>
      <c r="P16" s="116">
        <v>0</v>
      </c>
      <c r="Q16" s="116">
        <v>0</v>
      </c>
      <c r="R16" s="116">
        <v>0</v>
      </c>
      <c r="S16" s="116">
        <v>0</v>
      </c>
      <c r="T16" s="116">
        <v>0</v>
      </c>
      <c r="U16" s="116">
        <v>0</v>
      </c>
      <c r="V16" s="116">
        <v>0</v>
      </c>
      <c r="W16" s="116">
        <v>0</v>
      </c>
      <c r="X16" s="126">
        <v>0</v>
      </c>
      <c r="Y16" s="1008"/>
      <c r="Z16" s="87" t="s">
        <v>185</v>
      </c>
      <c r="AA16" s="99">
        <v>0</v>
      </c>
      <c r="AB16" s="96">
        <v>0</v>
      </c>
      <c r="AC16" s="96">
        <v>0</v>
      </c>
      <c r="AD16" s="99">
        <v>0</v>
      </c>
      <c r="AE16" s="96">
        <v>0</v>
      </c>
      <c r="AF16" s="96">
        <v>0</v>
      </c>
      <c r="AG16" s="99">
        <v>1</v>
      </c>
      <c r="AH16" s="96">
        <v>0</v>
      </c>
      <c r="AI16" s="96">
        <v>1</v>
      </c>
      <c r="AJ16" s="99">
        <v>0</v>
      </c>
      <c r="AK16" s="96">
        <v>0</v>
      </c>
      <c r="AL16" s="96">
        <v>0</v>
      </c>
      <c r="AM16" s="99">
        <v>0</v>
      </c>
      <c r="AN16" s="96">
        <v>0</v>
      </c>
      <c r="AO16" s="131">
        <v>0</v>
      </c>
      <c r="AP16" s="99">
        <v>2</v>
      </c>
      <c r="AQ16" s="102">
        <v>2</v>
      </c>
      <c r="AR16" s="96">
        <v>0</v>
      </c>
      <c r="AS16" s="99">
        <v>1</v>
      </c>
      <c r="AT16" s="96">
        <v>1</v>
      </c>
      <c r="AU16" s="121">
        <v>0</v>
      </c>
      <c r="AV16" s="1008"/>
      <c r="AW16" s="87" t="s">
        <v>185</v>
      </c>
      <c r="AX16" s="99">
        <v>1</v>
      </c>
      <c r="AY16" s="96">
        <v>0</v>
      </c>
      <c r="AZ16" s="96">
        <v>1</v>
      </c>
      <c r="BA16" s="99">
        <v>7</v>
      </c>
      <c r="BB16" s="96">
        <v>3</v>
      </c>
      <c r="BC16" s="96">
        <v>4</v>
      </c>
      <c r="BD16" s="99">
        <v>7</v>
      </c>
      <c r="BE16" s="96">
        <v>2</v>
      </c>
      <c r="BF16" s="96">
        <v>5</v>
      </c>
      <c r="BG16" s="100">
        <v>10</v>
      </c>
      <c r="BH16" s="96">
        <v>5</v>
      </c>
      <c r="BI16" s="96">
        <v>5</v>
      </c>
      <c r="BJ16" s="100">
        <v>47</v>
      </c>
      <c r="BK16" s="96">
        <v>19</v>
      </c>
      <c r="BL16" s="96">
        <v>28</v>
      </c>
      <c r="BM16" s="96">
        <v>0</v>
      </c>
      <c r="BN16" s="96">
        <v>0</v>
      </c>
      <c r="BO16" s="96">
        <v>0</v>
      </c>
      <c r="BP16" s="99">
        <v>72</v>
      </c>
      <c r="BQ16" s="96">
        <v>29</v>
      </c>
      <c r="BR16" s="121">
        <v>43</v>
      </c>
    </row>
    <row r="17" spans="1:70" ht="16.5" customHeight="1" x14ac:dyDescent="0.15">
      <c r="B17" s="991" t="s">
        <v>188</v>
      </c>
      <c r="C17" s="84" t="s">
        <v>173</v>
      </c>
      <c r="D17" s="97">
        <v>1631</v>
      </c>
      <c r="E17" s="97">
        <v>775</v>
      </c>
      <c r="F17" s="97">
        <v>856</v>
      </c>
      <c r="G17" s="97">
        <v>0</v>
      </c>
      <c r="H17" s="97">
        <v>0</v>
      </c>
      <c r="I17" s="110">
        <v>0</v>
      </c>
      <c r="J17" s="110">
        <v>0</v>
      </c>
      <c r="K17" s="110">
        <v>0</v>
      </c>
      <c r="L17" s="110">
        <v>0</v>
      </c>
      <c r="M17" s="110">
        <v>0</v>
      </c>
      <c r="N17" s="110">
        <v>0</v>
      </c>
      <c r="O17" s="110">
        <v>0</v>
      </c>
      <c r="P17" s="110">
        <v>1</v>
      </c>
      <c r="Q17" s="110">
        <v>0</v>
      </c>
      <c r="R17" s="110">
        <v>1</v>
      </c>
      <c r="S17" s="110">
        <v>0</v>
      </c>
      <c r="T17" s="110">
        <v>0</v>
      </c>
      <c r="U17" s="110">
        <v>0</v>
      </c>
      <c r="V17" s="110">
        <v>1</v>
      </c>
      <c r="W17" s="110">
        <v>0</v>
      </c>
      <c r="X17" s="122">
        <v>1</v>
      </c>
      <c r="Y17" s="991" t="s">
        <v>188</v>
      </c>
      <c r="Z17" s="84" t="s">
        <v>173</v>
      </c>
      <c r="AA17" s="97">
        <v>1</v>
      </c>
      <c r="AB17" s="97">
        <v>1</v>
      </c>
      <c r="AC17" s="97">
        <v>0</v>
      </c>
      <c r="AD17" s="97">
        <v>3</v>
      </c>
      <c r="AE17" s="97">
        <v>2</v>
      </c>
      <c r="AF17" s="97">
        <v>1</v>
      </c>
      <c r="AG17" s="97">
        <v>4</v>
      </c>
      <c r="AH17" s="97">
        <v>3</v>
      </c>
      <c r="AI17" s="97">
        <v>1</v>
      </c>
      <c r="AJ17" s="97">
        <v>9</v>
      </c>
      <c r="AK17" s="97">
        <v>8</v>
      </c>
      <c r="AL17" s="97">
        <v>1</v>
      </c>
      <c r="AM17" s="97">
        <v>12</v>
      </c>
      <c r="AN17" s="97">
        <v>12</v>
      </c>
      <c r="AO17" s="101">
        <v>0</v>
      </c>
      <c r="AP17" s="97">
        <v>21</v>
      </c>
      <c r="AQ17" s="94">
        <v>14</v>
      </c>
      <c r="AR17" s="97">
        <v>7</v>
      </c>
      <c r="AS17" s="97">
        <v>30</v>
      </c>
      <c r="AT17" s="97">
        <v>21</v>
      </c>
      <c r="AU17" s="119">
        <v>9</v>
      </c>
      <c r="AV17" s="991" t="s">
        <v>188</v>
      </c>
      <c r="AW17" s="84" t="s">
        <v>173</v>
      </c>
      <c r="AX17" s="97">
        <v>63</v>
      </c>
      <c r="AY17" s="97">
        <v>48</v>
      </c>
      <c r="AZ17" s="97">
        <v>15</v>
      </c>
      <c r="BA17" s="97">
        <v>136</v>
      </c>
      <c r="BB17" s="97">
        <v>95</v>
      </c>
      <c r="BC17" s="97">
        <v>41</v>
      </c>
      <c r="BD17" s="97">
        <v>149</v>
      </c>
      <c r="BE17" s="97">
        <v>97</v>
      </c>
      <c r="BF17" s="97">
        <v>52</v>
      </c>
      <c r="BG17" s="97">
        <v>231</v>
      </c>
      <c r="BH17" s="97">
        <v>120</v>
      </c>
      <c r="BI17" s="97">
        <v>111</v>
      </c>
      <c r="BJ17" s="97">
        <v>970</v>
      </c>
      <c r="BK17" s="97">
        <v>354</v>
      </c>
      <c r="BL17" s="97">
        <v>616</v>
      </c>
      <c r="BM17" s="97">
        <v>0</v>
      </c>
      <c r="BN17" s="97">
        <v>0</v>
      </c>
      <c r="BO17" s="97">
        <v>0</v>
      </c>
      <c r="BP17" s="97">
        <v>1549</v>
      </c>
      <c r="BQ17" s="97">
        <v>714</v>
      </c>
      <c r="BR17" s="119">
        <v>835</v>
      </c>
    </row>
    <row r="18" spans="1:70" ht="16.5" customHeight="1" x14ac:dyDescent="0.15">
      <c r="B18" s="992"/>
      <c r="C18" s="85" t="s">
        <v>191</v>
      </c>
      <c r="D18" s="99">
        <v>1048</v>
      </c>
      <c r="E18" s="99">
        <v>490</v>
      </c>
      <c r="F18" s="99">
        <v>558</v>
      </c>
      <c r="G18" s="99">
        <v>0</v>
      </c>
      <c r="H18" s="99">
        <v>0</v>
      </c>
      <c r="I18" s="100">
        <v>0</v>
      </c>
      <c r="J18" s="100">
        <v>0</v>
      </c>
      <c r="K18" s="100">
        <v>0</v>
      </c>
      <c r="L18" s="100">
        <v>0</v>
      </c>
      <c r="M18" s="100">
        <v>0</v>
      </c>
      <c r="N18" s="100">
        <v>0</v>
      </c>
      <c r="O18" s="100">
        <v>0</v>
      </c>
      <c r="P18" s="100">
        <v>0</v>
      </c>
      <c r="Q18" s="100">
        <v>0</v>
      </c>
      <c r="R18" s="100">
        <v>0</v>
      </c>
      <c r="S18" s="100">
        <v>0</v>
      </c>
      <c r="T18" s="100">
        <v>0</v>
      </c>
      <c r="U18" s="100">
        <v>0</v>
      </c>
      <c r="V18" s="100">
        <v>1</v>
      </c>
      <c r="W18" s="100">
        <v>0</v>
      </c>
      <c r="X18" s="124">
        <v>1</v>
      </c>
      <c r="Y18" s="992"/>
      <c r="Z18" s="85" t="s">
        <v>191</v>
      </c>
      <c r="AA18" s="99">
        <v>0</v>
      </c>
      <c r="AB18" s="99">
        <v>0</v>
      </c>
      <c r="AC18" s="99">
        <v>0</v>
      </c>
      <c r="AD18" s="99">
        <v>2</v>
      </c>
      <c r="AE18" s="99">
        <v>2</v>
      </c>
      <c r="AF18" s="99">
        <v>0</v>
      </c>
      <c r="AG18" s="99">
        <v>2</v>
      </c>
      <c r="AH18" s="99">
        <v>2</v>
      </c>
      <c r="AI18" s="99">
        <v>0</v>
      </c>
      <c r="AJ18" s="99">
        <v>5</v>
      </c>
      <c r="AK18" s="99">
        <v>4</v>
      </c>
      <c r="AL18" s="99">
        <v>1</v>
      </c>
      <c r="AM18" s="99">
        <v>8</v>
      </c>
      <c r="AN18" s="99">
        <v>8</v>
      </c>
      <c r="AO18" s="130">
        <v>0</v>
      </c>
      <c r="AP18" s="99">
        <v>10</v>
      </c>
      <c r="AQ18" s="95">
        <v>7</v>
      </c>
      <c r="AR18" s="99">
        <v>3</v>
      </c>
      <c r="AS18" s="99">
        <v>21</v>
      </c>
      <c r="AT18" s="99">
        <v>15</v>
      </c>
      <c r="AU18" s="120">
        <v>6</v>
      </c>
      <c r="AV18" s="992"/>
      <c r="AW18" s="85" t="s">
        <v>191</v>
      </c>
      <c r="AX18" s="100">
        <v>38</v>
      </c>
      <c r="AY18" s="100">
        <v>28</v>
      </c>
      <c r="AZ18" s="100">
        <v>10</v>
      </c>
      <c r="BA18" s="100">
        <v>94</v>
      </c>
      <c r="BB18" s="100">
        <v>65</v>
      </c>
      <c r="BC18" s="100">
        <v>29</v>
      </c>
      <c r="BD18" s="100">
        <v>100</v>
      </c>
      <c r="BE18" s="100">
        <v>64</v>
      </c>
      <c r="BF18" s="100">
        <v>36</v>
      </c>
      <c r="BG18" s="100">
        <v>145</v>
      </c>
      <c r="BH18" s="100">
        <v>67</v>
      </c>
      <c r="BI18" s="100">
        <v>78</v>
      </c>
      <c r="BJ18" s="100">
        <v>622</v>
      </c>
      <c r="BK18" s="100">
        <v>228</v>
      </c>
      <c r="BL18" s="100">
        <v>394</v>
      </c>
      <c r="BM18" s="100">
        <v>0</v>
      </c>
      <c r="BN18" s="100">
        <v>0</v>
      </c>
      <c r="BO18" s="100">
        <v>0</v>
      </c>
      <c r="BP18" s="99">
        <v>999</v>
      </c>
      <c r="BQ18" s="100">
        <v>452</v>
      </c>
      <c r="BR18" s="124">
        <v>547</v>
      </c>
    </row>
    <row r="19" spans="1:70" ht="16.5" customHeight="1" x14ac:dyDescent="0.15">
      <c r="B19" s="992"/>
      <c r="C19" s="85" t="s">
        <v>86</v>
      </c>
      <c r="D19" s="99">
        <v>583</v>
      </c>
      <c r="E19" s="99">
        <v>285</v>
      </c>
      <c r="F19" s="99">
        <v>298</v>
      </c>
      <c r="G19" s="99">
        <v>0</v>
      </c>
      <c r="H19" s="99">
        <v>0</v>
      </c>
      <c r="I19" s="100">
        <v>0</v>
      </c>
      <c r="J19" s="100">
        <v>0</v>
      </c>
      <c r="K19" s="100">
        <v>0</v>
      </c>
      <c r="L19" s="100">
        <v>0</v>
      </c>
      <c r="M19" s="100">
        <v>0</v>
      </c>
      <c r="N19" s="100">
        <v>0</v>
      </c>
      <c r="O19" s="100">
        <v>0</v>
      </c>
      <c r="P19" s="100">
        <v>1</v>
      </c>
      <c r="Q19" s="100">
        <v>0</v>
      </c>
      <c r="R19" s="100">
        <v>1</v>
      </c>
      <c r="S19" s="100">
        <v>0</v>
      </c>
      <c r="T19" s="100">
        <v>0</v>
      </c>
      <c r="U19" s="100">
        <v>0</v>
      </c>
      <c r="V19" s="100">
        <v>0</v>
      </c>
      <c r="W19" s="100">
        <v>0</v>
      </c>
      <c r="X19" s="124">
        <v>0</v>
      </c>
      <c r="Y19" s="992"/>
      <c r="Z19" s="85" t="s">
        <v>86</v>
      </c>
      <c r="AA19" s="99">
        <v>1</v>
      </c>
      <c r="AB19" s="99">
        <v>1</v>
      </c>
      <c r="AC19" s="99">
        <v>0</v>
      </c>
      <c r="AD19" s="99">
        <v>1</v>
      </c>
      <c r="AE19" s="99">
        <v>0</v>
      </c>
      <c r="AF19" s="99">
        <v>1</v>
      </c>
      <c r="AG19" s="99">
        <v>2</v>
      </c>
      <c r="AH19" s="99">
        <v>1</v>
      </c>
      <c r="AI19" s="99">
        <v>1</v>
      </c>
      <c r="AJ19" s="99">
        <v>4</v>
      </c>
      <c r="AK19" s="99">
        <v>4</v>
      </c>
      <c r="AL19" s="99">
        <v>0</v>
      </c>
      <c r="AM19" s="99">
        <v>4</v>
      </c>
      <c r="AN19" s="99">
        <v>4</v>
      </c>
      <c r="AO19" s="130">
        <v>0</v>
      </c>
      <c r="AP19" s="99">
        <v>11</v>
      </c>
      <c r="AQ19" s="95">
        <v>7</v>
      </c>
      <c r="AR19" s="99">
        <v>4</v>
      </c>
      <c r="AS19" s="99">
        <v>9</v>
      </c>
      <c r="AT19" s="99">
        <v>6</v>
      </c>
      <c r="AU19" s="120">
        <v>3</v>
      </c>
      <c r="AV19" s="992"/>
      <c r="AW19" s="85" t="s">
        <v>86</v>
      </c>
      <c r="AX19" s="99">
        <v>25</v>
      </c>
      <c r="AY19" s="99">
        <v>20</v>
      </c>
      <c r="AZ19" s="99">
        <v>5</v>
      </c>
      <c r="BA19" s="99">
        <v>42</v>
      </c>
      <c r="BB19" s="99">
        <v>30</v>
      </c>
      <c r="BC19" s="99">
        <v>12</v>
      </c>
      <c r="BD19" s="99">
        <v>49</v>
      </c>
      <c r="BE19" s="99">
        <v>33</v>
      </c>
      <c r="BF19" s="99">
        <v>16</v>
      </c>
      <c r="BG19" s="99">
        <v>86</v>
      </c>
      <c r="BH19" s="99">
        <v>53</v>
      </c>
      <c r="BI19" s="99">
        <v>33</v>
      </c>
      <c r="BJ19" s="99">
        <v>348</v>
      </c>
      <c r="BK19" s="99">
        <v>126</v>
      </c>
      <c r="BL19" s="99">
        <v>222</v>
      </c>
      <c r="BM19" s="99">
        <v>0</v>
      </c>
      <c r="BN19" s="99">
        <v>0</v>
      </c>
      <c r="BO19" s="99">
        <v>0</v>
      </c>
      <c r="BP19" s="99">
        <v>550</v>
      </c>
      <c r="BQ19" s="99">
        <v>262</v>
      </c>
      <c r="BR19" s="120">
        <v>288</v>
      </c>
    </row>
    <row r="20" spans="1:70" s="82" customFormat="1" ht="16.5" customHeight="1" x14ac:dyDescent="0.15">
      <c r="B20" s="992"/>
      <c r="C20" s="86" t="s">
        <v>193</v>
      </c>
      <c r="D20" s="95">
        <v>67</v>
      </c>
      <c r="E20" s="95">
        <v>30</v>
      </c>
      <c r="F20" s="95">
        <v>37</v>
      </c>
      <c r="G20" s="95">
        <v>0</v>
      </c>
      <c r="H20" s="95">
        <v>0</v>
      </c>
      <c r="I20" s="108">
        <v>0</v>
      </c>
      <c r="J20" s="108">
        <v>0</v>
      </c>
      <c r="K20" s="108">
        <v>0</v>
      </c>
      <c r="L20" s="108">
        <v>0</v>
      </c>
      <c r="M20" s="108">
        <v>0</v>
      </c>
      <c r="N20" s="108">
        <v>0</v>
      </c>
      <c r="O20" s="108">
        <v>0</v>
      </c>
      <c r="P20" s="108">
        <v>0</v>
      </c>
      <c r="Q20" s="108">
        <v>0</v>
      </c>
      <c r="R20" s="108">
        <v>0</v>
      </c>
      <c r="S20" s="108">
        <v>0</v>
      </c>
      <c r="T20" s="108">
        <v>0</v>
      </c>
      <c r="U20" s="108">
        <v>0</v>
      </c>
      <c r="V20" s="108">
        <v>0</v>
      </c>
      <c r="W20" s="108">
        <v>0</v>
      </c>
      <c r="X20" s="125">
        <v>0</v>
      </c>
      <c r="Y20" s="992"/>
      <c r="Z20" s="86" t="s">
        <v>193</v>
      </c>
      <c r="AA20" s="95">
        <v>0</v>
      </c>
      <c r="AB20" s="108">
        <v>0</v>
      </c>
      <c r="AC20" s="108">
        <v>0</v>
      </c>
      <c r="AD20" s="95">
        <v>0</v>
      </c>
      <c r="AE20" s="108">
        <v>0</v>
      </c>
      <c r="AF20" s="108">
        <v>0</v>
      </c>
      <c r="AG20" s="95">
        <v>0</v>
      </c>
      <c r="AH20" s="108">
        <v>0</v>
      </c>
      <c r="AI20" s="108">
        <v>0</v>
      </c>
      <c r="AJ20" s="95">
        <v>0</v>
      </c>
      <c r="AK20" s="108">
        <v>0</v>
      </c>
      <c r="AL20" s="108">
        <v>0</v>
      </c>
      <c r="AM20" s="95">
        <v>1</v>
      </c>
      <c r="AN20" s="108">
        <v>1</v>
      </c>
      <c r="AO20" s="117">
        <v>0</v>
      </c>
      <c r="AP20" s="95">
        <v>0</v>
      </c>
      <c r="AQ20" s="108">
        <v>0</v>
      </c>
      <c r="AR20" s="108">
        <v>0</v>
      </c>
      <c r="AS20" s="95">
        <v>1</v>
      </c>
      <c r="AT20" s="108">
        <v>1</v>
      </c>
      <c r="AU20" s="125">
        <v>0</v>
      </c>
      <c r="AV20" s="992"/>
      <c r="AW20" s="86" t="s">
        <v>193</v>
      </c>
      <c r="AX20" s="108">
        <v>3</v>
      </c>
      <c r="AY20" s="95">
        <v>2</v>
      </c>
      <c r="AZ20" s="95">
        <v>1</v>
      </c>
      <c r="BA20" s="108">
        <v>8</v>
      </c>
      <c r="BB20" s="95">
        <v>4</v>
      </c>
      <c r="BC20" s="95">
        <v>4</v>
      </c>
      <c r="BD20" s="108">
        <v>6</v>
      </c>
      <c r="BE20" s="95">
        <v>5</v>
      </c>
      <c r="BF20" s="95">
        <v>1</v>
      </c>
      <c r="BG20" s="108">
        <v>3</v>
      </c>
      <c r="BH20" s="95">
        <v>3</v>
      </c>
      <c r="BI20" s="95">
        <v>0</v>
      </c>
      <c r="BJ20" s="108">
        <v>45</v>
      </c>
      <c r="BK20" s="95">
        <v>14</v>
      </c>
      <c r="BL20" s="95">
        <v>31</v>
      </c>
      <c r="BM20" s="95">
        <v>0</v>
      </c>
      <c r="BN20" s="95">
        <v>0</v>
      </c>
      <c r="BO20" s="95">
        <v>0</v>
      </c>
      <c r="BP20" s="95">
        <v>65</v>
      </c>
      <c r="BQ20" s="95">
        <v>28</v>
      </c>
      <c r="BR20" s="141">
        <v>37</v>
      </c>
    </row>
    <row r="21" spans="1:70" ht="16.5" customHeight="1" x14ac:dyDescent="0.15">
      <c r="B21" s="992"/>
      <c r="C21" s="85" t="s">
        <v>22</v>
      </c>
      <c r="D21" s="99">
        <v>368</v>
      </c>
      <c r="E21" s="99">
        <v>179</v>
      </c>
      <c r="F21" s="99">
        <v>189</v>
      </c>
      <c r="G21" s="99">
        <v>0</v>
      </c>
      <c r="H21" s="99">
        <v>0</v>
      </c>
      <c r="I21" s="100">
        <v>0</v>
      </c>
      <c r="J21" s="100">
        <v>0</v>
      </c>
      <c r="K21" s="100">
        <v>0</v>
      </c>
      <c r="L21" s="100">
        <v>0</v>
      </c>
      <c r="M21" s="100">
        <v>0</v>
      </c>
      <c r="N21" s="100">
        <v>0</v>
      </c>
      <c r="O21" s="100">
        <v>0</v>
      </c>
      <c r="P21" s="100">
        <v>1</v>
      </c>
      <c r="Q21" s="100">
        <v>0</v>
      </c>
      <c r="R21" s="100">
        <v>1</v>
      </c>
      <c r="S21" s="100">
        <v>0</v>
      </c>
      <c r="T21" s="100">
        <v>0</v>
      </c>
      <c r="U21" s="100">
        <v>0</v>
      </c>
      <c r="V21" s="100">
        <v>0</v>
      </c>
      <c r="W21" s="100">
        <v>0</v>
      </c>
      <c r="X21" s="124">
        <v>0</v>
      </c>
      <c r="Y21" s="992"/>
      <c r="Z21" s="85" t="s">
        <v>22</v>
      </c>
      <c r="AA21" s="99">
        <v>1</v>
      </c>
      <c r="AB21" s="100">
        <v>1</v>
      </c>
      <c r="AC21" s="100">
        <v>0</v>
      </c>
      <c r="AD21" s="99">
        <v>1</v>
      </c>
      <c r="AE21" s="100">
        <v>0</v>
      </c>
      <c r="AF21" s="100">
        <v>1</v>
      </c>
      <c r="AG21" s="99">
        <v>1</v>
      </c>
      <c r="AH21" s="100">
        <v>0</v>
      </c>
      <c r="AI21" s="100">
        <v>1</v>
      </c>
      <c r="AJ21" s="99">
        <v>3</v>
      </c>
      <c r="AK21" s="100">
        <v>3</v>
      </c>
      <c r="AL21" s="100">
        <v>0</v>
      </c>
      <c r="AM21" s="99">
        <v>3</v>
      </c>
      <c r="AN21" s="100">
        <v>3</v>
      </c>
      <c r="AO21" s="132">
        <v>0</v>
      </c>
      <c r="AP21" s="99">
        <v>6</v>
      </c>
      <c r="AQ21" s="108">
        <v>3</v>
      </c>
      <c r="AR21" s="100">
        <v>3</v>
      </c>
      <c r="AS21" s="99">
        <v>6</v>
      </c>
      <c r="AT21" s="100">
        <v>3</v>
      </c>
      <c r="AU21" s="124">
        <v>3</v>
      </c>
      <c r="AV21" s="992"/>
      <c r="AW21" s="85" t="s">
        <v>22</v>
      </c>
      <c r="AX21" s="100">
        <v>17</v>
      </c>
      <c r="AY21" s="99">
        <v>13</v>
      </c>
      <c r="AZ21" s="99">
        <v>4</v>
      </c>
      <c r="BA21" s="100">
        <v>24</v>
      </c>
      <c r="BB21" s="99">
        <v>18</v>
      </c>
      <c r="BC21" s="99">
        <v>6</v>
      </c>
      <c r="BD21" s="100">
        <v>30</v>
      </c>
      <c r="BE21" s="99">
        <v>17</v>
      </c>
      <c r="BF21" s="99">
        <v>13</v>
      </c>
      <c r="BG21" s="100">
        <v>61</v>
      </c>
      <c r="BH21" s="99">
        <v>37</v>
      </c>
      <c r="BI21" s="99">
        <v>24</v>
      </c>
      <c r="BJ21" s="100">
        <v>214</v>
      </c>
      <c r="BK21" s="99">
        <v>81</v>
      </c>
      <c r="BL21" s="99">
        <v>133</v>
      </c>
      <c r="BM21" s="99">
        <v>0</v>
      </c>
      <c r="BN21" s="99">
        <v>0</v>
      </c>
      <c r="BO21" s="99">
        <v>0</v>
      </c>
      <c r="BP21" s="99">
        <v>346</v>
      </c>
      <c r="BQ21" s="99">
        <v>166</v>
      </c>
      <c r="BR21" s="120">
        <v>180</v>
      </c>
    </row>
    <row r="22" spans="1:70" s="82" customFormat="1" ht="16.5" customHeight="1" x14ac:dyDescent="0.15">
      <c r="A22" s="82">
        <v>341</v>
      </c>
      <c r="B22" s="1002"/>
      <c r="C22" s="88" t="s">
        <v>195</v>
      </c>
      <c r="D22" s="95">
        <v>148</v>
      </c>
      <c r="E22" s="95">
        <v>76</v>
      </c>
      <c r="F22" s="95">
        <v>72</v>
      </c>
      <c r="G22" s="95">
        <v>0</v>
      </c>
      <c r="H22" s="95">
        <v>0</v>
      </c>
      <c r="I22" s="108">
        <v>0</v>
      </c>
      <c r="J22" s="108">
        <v>0</v>
      </c>
      <c r="K22" s="108">
        <v>0</v>
      </c>
      <c r="L22" s="108">
        <v>0</v>
      </c>
      <c r="M22" s="108">
        <v>0</v>
      </c>
      <c r="N22" s="108">
        <v>0</v>
      </c>
      <c r="O22" s="108">
        <v>0</v>
      </c>
      <c r="P22" s="108">
        <v>0</v>
      </c>
      <c r="Q22" s="108">
        <v>0</v>
      </c>
      <c r="R22" s="108">
        <v>0</v>
      </c>
      <c r="S22" s="108">
        <v>0</v>
      </c>
      <c r="T22" s="108">
        <v>0</v>
      </c>
      <c r="U22" s="108">
        <v>0</v>
      </c>
      <c r="V22" s="108">
        <v>0</v>
      </c>
      <c r="W22" s="108">
        <v>0</v>
      </c>
      <c r="X22" s="125">
        <v>0</v>
      </c>
      <c r="Y22" s="1002"/>
      <c r="Z22" s="88" t="s">
        <v>195</v>
      </c>
      <c r="AA22" s="95">
        <v>0</v>
      </c>
      <c r="AB22" s="108">
        <v>0</v>
      </c>
      <c r="AC22" s="108">
        <v>0</v>
      </c>
      <c r="AD22" s="95">
        <v>0</v>
      </c>
      <c r="AE22" s="108">
        <v>0</v>
      </c>
      <c r="AF22" s="108">
        <v>0</v>
      </c>
      <c r="AG22" s="95">
        <v>1</v>
      </c>
      <c r="AH22" s="108">
        <v>1</v>
      </c>
      <c r="AI22" s="108">
        <v>0</v>
      </c>
      <c r="AJ22" s="95">
        <v>1</v>
      </c>
      <c r="AK22" s="108">
        <v>1</v>
      </c>
      <c r="AL22" s="108">
        <v>0</v>
      </c>
      <c r="AM22" s="102">
        <v>0</v>
      </c>
      <c r="AN22" s="109">
        <v>0</v>
      </c>
      <c r="AO22" s="117">
        <v>0</v>
      </c>
      <c r="AP22" s="102">
        <v>5</v>
      </c>
      <c r="AQ22" s="109">
        <v>4</v>
      </c>
      <c r="AR22" s="108">
        <v>1</v>
      </c>
      <c r="AS22" s="102">
        <v>2</v>
      </c>
      <c r="AT22" s="108">
        <v>2</v>
      </c>
      <c r="AU22" s="125">
        <v>0</v>
      </c>
      <c r="AV22" s="1002"/>
      <c r="AW22" s="88" t="s">
        <v>195</v>
      </c>
      <c r="AX22" s="108">
        <v>5</v>
      </c>
      <c r="AY22" s="95">
        <v>5</v>
      </c>
      <c r="AZ22" s="95">
        <v>0</v>
      </c>
      <c r="BA22" s="108">
        <v>10</v>
      </c>
      <c r="BB22" s="95">
        <v>8</v>
      </c>
      <c r="BC22" s="95">
        <v>2</v>
      </c>
      <c r="BD22" s="108">
        <v>13</v>
      </c>
      <c r="BE22" s="95">
        <v>11</v>
      </c>
      <c r="BF22" s="95">
        <v>2</v>
      </c>
      <c r="BG22" s="108">
        <v>22</v>
      </c>
      <c r="BH22" s="95">
        <v>13</v>
      </c>
      <c r="BI22" s="95">
        <v>9</v>
      </c>
      <c r="BJ22" s="108">
        <v>89</v>
      </c>
      <c r="BK22" s="95">
        <v>31</v>
      </c>
      <c r="BL22" s="95">
        <v>58</v>
      </c>
      <c r="BM22" s="95">
        <v>0</v>
      </c>
      <c r="BN22" s="95">
        <v>0</v>
      </c>
      <c r="BO22" s="95">
        <v>0</v>
      </c>
      <c r="BP22" s="95">
        <v>139</v>
      </c>
      <c r="BQ22" s="95">
        <v>68</v>
      </c>
      <c r="BR22" s="141">
        <v>71</v>
      </c>
    </row>
    <row r="23" spans="1:70" ht="16.5" customHeight="1" x14ac:dyDescent="0.15">
      <c r="A23" s="4">
        <v>342</v>
      </c>
      <c r="B23" s="995" t="s">
        <v>201</v>
      </c>
      <c r="C23" s="84" t="s">
        <v>173</v>
      </c>
      <c r="D23" s="97">
        <v>4391</v>
      </c>
      <c r="E23" s="97">
        <v>2137</v>
      </c>
      <c r="F23" s="97">
        <v>2254</v>
      </c>
      <c r="G23" s="97">
        <v>5</v>
      </c>
      <c r="H23" s="97">
        <v>4</v>
      </c>
      <c r="I23" s="110">
        <v>1</v>
      </c>
      <c r="J23" s="110">
        <v>0</v>
      </c>
      <c r="K23" s="110">
        <v>0</v>
      </c>
      <c r="L23" s="110">
        <v>0</v>
      </c>
      <c r="M23" s="110">
        <v>0</v>
      </c>
      <c r="N23" s="110">
        <v>0</v>
      </c>
      <c r="O23" s="110">
        <v>0</v>
      </c>
      <c r="P23" s="110">
        <v>3</v>
      </c>
      <c r="Q23" s="110">
        <v>2</v>
      </c>
      <c r="R23" s="110">
        <v>1</v>
      </c>
      <c r="S23" s="110">
        <v>5</v>
      </c>
      <c r="T23" s="110">
        <v>2</v>
      </c>
      <c r="U23" s="110">
        <v>3</v>
      </c>
      <c r="V23" s="110">
        <v>4</v>
      </c>
      <c r="W23" s="110">
        <v>3</v>
      </c>
      <c r="X23" s="122">
        <v>1</v>
      </c>
      <c r="Y23" s="995" t="s">
        <v>201</v>
      </c>
      <c r="Z23" s="84" t="s">
        <v>173</v>
      </c>
      <c r="AA23" s="97">
        <v>7</v>
      </c>
      <c r="AB23" s="97">
        <v>4</v>
      </c>
      <c r="AC23" s="97">
        <v>3</v>
      </c>
      <c r="AD23" s="97">
        <v>13</v>
      </c>
      <c r="AE23" s="97">
        <v>9</v>
      </c>
      <c r="AF23" s="97">
        <v>4</v>
      </c>
      <c r="AG23" s="97">
        <v>14</v>
      </c>
      <c r="AH23" s="97">
        <v>6</v>
      </c>
      <c r="AI23" s="97">
        <v>8</v>
      </c>
      <c r="AJ23" s="97">
        <v>34</v>
      </c>
      <c r="AK23" s="97">
        <v>16</v>
      </c>
      <c r="AL23" s="97">
        <v>18</v>
      </c>
      <c r="AM23" s="99">
        <v>54</v>
      </c>
      <c r="AN23" s="99">
        <v>30</v>
      </c>
      <c r="AO23" s="101">
        <v>24</v>
      </c>
      <c r="AP23" s="99">
        <v>177</v>
      </c>
      <c r="AQ23" s="95">
        <v>152</v>
      </c>
      <c r="AR23" s="97">
        <v>25</v>
      </c>
      <c r="AS23" s="99">
        <v>127</v>
      </c>
      <c r="AT23" s="97">
        <v>89</v>
      </c>
      <c r="AU23" s="119">
        <v>38</v>
      </c>
      <c r="AV23" s="995" t="s">
        <v>201</v>
      </c>
      <c r="AW23" s="84" t="s">
        <v>173</v>
      </c>
      <c r="AX23" s="97">
        <v>204</v>
      </c>
      <c r="AY23" s="97">
        <v>136</v>
      </c>
      <c r="AZ23" s="97">
        <v>68</v>
      </c>
      <c r="BA23" s="97">
        <v>389</v>
      </c>
      <c r="BB23" s="97">
        <v>272</v>
      </c>
      <c r="BC23" s="97">
        <v>117</v>
      </c>
      <c r="BD23" s="97">
        <v>443</v>
      </c>
      <c r="BE23" s="97">
        <v>287</v>
      </c>
      <c r="BF23" s="97">
        <v>156</v>
      </c>
      <c r="BG23" s="97">
        <v>623</v>
      </c>
      <c r="BH23" s="97">
        <v>347</v>
      </c>
      <c r="BI23" s="97">
        <v>276</v>
      </c>
      <c r="BJ23" s="97">
        <v>2404</v>
      </c>
      <c r="BK23" s="97">
        <v>893</v>
      </c>
      <c r="BL23" s="97">
        <v>1511</v>
      </c>
      <c r="BM23" s="97">
        <v>0</v>
      </c>
      <c r="BN23" s="97">
        <v>0</v>
      </c>
      <c r="BO23" s="97">
        <v>0</v>
      </c>
      <c r="BP23" s="97">
        <v>4063</v>
      </c>
      <c r="BQ23" s="97">
        <v>1935</v>
      </c>
      <c r="BR23" s="119">
        <v>2128</v>
      </c>
    </row>
    <row r="24" spans="1:70" ht="16.5" customHeight="1" x14ac:dyDescent="0.15">
      <c r="A24" s="4">
        <v>343</v>
      </c>
      <c r="B24" s="1003"/>
      <c r="C24" s="87" t="s">
        <v>202</v>
      </c>
      <c r="D24" s="102">
        <v>4391</v>
      </c>
      <c r="E24" s="102">
        <v>2137</v>
      </c>
      <c r="F24" s="102">
        <v>2254</v>
      </c>
      <c r="G24" s="96">
        <v>5</v>
      </c>
      <c r="H24" s="96">
        <v>4</v>
      </c>
      <c r="I24" s="116">
        <v>1</v>
      </c>
      <c r="J24" s="116">
        <v>0</v>
      </c>
      <c r="K24" s="116">
        <v>0</v>
      </c>
      <c r="L24" s="116">
        <v>0</v>
      </c>
      <c r="M24" s="116">
        <v>0</v>
      </c>
      <c r="N24" s="116">
        <v>0</v>
      </c>
      <c r="O24" s="116">
        <v>0</v>
      </c>
      <c r="P24" s="116">
        <v>3</v>
      </c>
      <c r="Q24" s="116">
        <v>2</v>
      </c>
      <c r="R24" s="116">
        <v>1</v>
      </c>
      <c r="S24" s="116">
        <v>5</v>
      </c>
      <c r="T24" s="116">
        <v>2</v>
      </c>
      <c r="U24" s="116">
        <v>3</v>
      </c>
      <c r="V24" s="116">
        <v>4</v>
      </c>
      <c r="W24" s="116">
        <v>3</v>
      </c>
      <c r="X24" s="126">
        <v>1</v>
      </c>
      <c r="Y24" s="1003"/>
      <c r="Z24" s="87" t="s">
        <v>202</v>
      </c>
      <c r="AA24" s="99">
        <v>7</v>
      </c>
      <c r="AB24" s="96">
        <v>4</v>
      </c>
      <c r="AC24" s="96">
        <v>3</v>
      </c>
      <c r="AD24" s="99">
        <v>13</v>
      </c>
      <c r="AE24" s="96">
        <v>9</v>
      </c>
      <c r="AF24" s="96">
        <v>4</v>
      </c>
      <c r="AG24" s="99">
        <v>14</v>
      </c>
      <c r="AH24" s="96">
        <v>6</v>
      </c>
      <c r="AI24" s="96">
        <v>8</v>
      </c>
      <c r="AJ24" s="96">
        <v>34</v>
      </c>
      <c r="AK24" s="96">
        <v>16</v>
      </c>
      <c r="AL24" s="96">
        <v>18</v>
      </c>
      <c r="AM24" s="99">
        <v>54</v>
      </c>
      <c r="AN24" s="96">
        <v>30</v>
      </c>
      <c r="AO24" s="131">
        <v>24</v>
      </c>
      <c r="AP24" s="99">
        <v>62</v>
      </c>
      <c r="AQ24" s="95">
        <v>37</v>
      </c>
      <c r="AR24" s="96">
        <v>25</v>
      </c>
      <c r="AS24" s="99">
        <v>127</v>
      </c>
      <c r="AT24" s="96">
        <v>89</v>
      </c>
      <c r="AU24" s="121">
        <v>38</v>
      </c>
      <c r="AV24" s="1003"/>
      <c r="AW24" s="87" t="s">
        <v>202</v>
      </c>
      <c r="AX24" s="116">
        <v>204</v>
      </c>
      <c r="AY24" s="96">
        <v>136</v>
      </c>
      <c r="AZ24" s="96">
        <v>68</v>
      </c>
      <c r="BA24" s="116">
        <v>389</v>
      </c>
      <c r="BB24" s="96">
        <v>272</v>
      </c>
      <c r="BC24" s="96">
        <v>117</v>
      </c>
      <c r="BD24" s="96">
        <v>443</v>
      </c>
      <c r="BE24" s="96">
        <v>287</v>
      </c>
      <c r="BF24" s="96">
        <v>156</v>
      </c>
      <c r="BG24" s="116">
        <v>623</v>
      </c>
      <c r="BH24" s="96">
        <v>347</v>
      </c>
      <c r="BI24" s="96">
        <v>276</v>
      </c>
      <c r="BJ24" s="100">
        <v>2404</v>
      </c>
      <c r="BK24" s="96">
        <v>893</v>
      </c>
      <c r="BL24" s="96">
        <v>1511</v>
      </c>
      <c r="BM24" s="96">
        <v>0</v>
      </c>
      <c r="BN24" s="96">
        <v>0</v>
      </c>
      <c r="BO24" s="96">
        <v>0</v>
      </c>
      <c r="BP24" s="99">
        <v>4063</v>
      </c>
      <c r="BQ24" s="96">
        <v>1935</v>
      </c>
      <c r="BR24" s="121">
        <v>2128</v>
      </c>
    </row>
    <row r="25" spans="1:70" ht="16.5" customHeight="1" x14ac:dyDescent="0.15">
      <c r="A25" s="4">
        <v>344</v>
      </c>
      <c r="B25" s="991" t="s">
        <v>204</v>
      </c>
      <c r="C25" s="84" t="s">
        <v>173</v>
      </c>
      <c r="D25" s="95">
        <v>1595</v>
      </c>
      <c r="E25" s="95">
        <v>771</v>
      </c>
      <c r="F25" s="95">
        <v>824</v>
      </c>
      <c r="G25" s="100">
        <v>2</v>
      </c>
      <c r="H25" s="100">
        <v>2</v>
      </c>
      <c r="I25" s="100">
        <v>0</v>
      </c>
      <c r="J25" s="100">
        <v>0</v>
      </c>
      <c r="K25" s="100">
        <v>0</v>
      </c>
      <c r="L25" s="100">
        <v>0</v>
      </c>
      <c r="M25" s="100">
        <v>0</v>
      </c>
      <c r="N25" s="100">
        <v>0</v>
      </c>
      <c r="O25" s="100">
        <v>0</v>
      </c>
      <c r="P25" s="100">
        <v>0</v>
      </c>
      <c r="Q25" s="100">
        <v>0</v>
      </c>
      <c r="R25" s="100">
        <v>0</v>
      </c>
      <c r="S25" s="100">
        <v>3</v>
      </c>
      <c r="T25" s="100">
        <v>3</v>
      </c>
      <c r="U25" s="100">
        <v>0</v>
      </c>
      <c r="V25" s="100">
        <v>3</v>
      </c>
      <c r="W25" s="100">
        <v>2</v>
      </c>
      <c r="X25" s="124">
        <v>1</v>
      </c>
      <c r="Y25" s="991" t="s">
        <v>204</v>
      </c>
      <c r="Z25" s="84" t="s">
        <v>173</v>
      </c>
      <c r="AA25" s="97">
        <v>1</v>
      </c>
      <c r="AB25" s="99">
        <v>1</v>
      </c>
      <c r="AC25" s="99">
        <v>0</v>
      </c>
      <c r="AD25" s="97">
        <v>4</v>
      </c>
      <c r="AE25" s="99">
        <v>4</v>
      </c>
      <c r="AF25" s="99">
        <v>0</v>
      </c>
      <c r="AG25" s="97">
        <v>4</v>
      </c>
      <c r="AH25" s="99">
        <v>2</v>
      </c>
      <c r="AI25" s="99">
        <v>2</v>
      </c>
      <c r="AJ25" s="99">
        <v>10</v>
      </c>
      <c r="AK25" s="99">
        <v>2</v>
      </c>
      <c r="AL25" s="99">
        <v>8</v>
      </c>
      <c r="AM25" s="97">
        <v>13</v>
      </c>
      <c r="AN25" s="99">
        <v>7</v>
      </c>
      <c r="AO25" s="130">
        <v>6</v>
      </c>
      <c r="AP25" s="97">
        <v>51</v>
      </c>
      <c r="AQ25" s="94">
        <v>44</v>
      </c>
      <c r="AR25" s="99">
        <v>7</v>
      </c>
      <c r="AS25" s="97">
        <v>37</v>
      </c>
      <c r="AT25" s="99">
        <v>29</v>
      </c>
      <c r="AU25" s="120">
        <v>8</v>
      </c>
      <c r="AV25" s="991" t="s">
        <v>204</v>
      </c>
      <c r="AW25" s="84" t="s">
        <v>173</v>
      </c>
      <c r="AX25" s="100">
        <v>73</v>
      </c>
      <c r="AY25" s="99">
        <v>51</v>
      </c>
      <c r="AZ25" s="99">
        <v>22</v>
      </c>
      <c r="BA25" s="100">
        <v>136</v>
      </c>
      <c r="BB25" s="99">
        <v>94</v>
      </c>
      <c r="BC25" s="99">
        <v>42</v>
      </c>
      <c r="BD25" s="99">
        <v>164</v>
      </c>
      <c r="BE25" s="99">
        <v>102</v>
      </c>
      <c r="BF25" s="99">
        <v>62</v>
      </c>
      <c r="BG25" s="99">
        <v>215</v>
      </c>
      <c r="BH25" s="99">
        <v>130</v>
      </c>
      <c r="BI25" s="99">
        <v>85</v>
      </c>
      <c r="BJ25" s="97">
        <v>911</v>
      </c>
      <c r="BK25" s="99">
        <v>330</v>
      </c>
      <c r="BL25" s="99">
        <v>581</v>
      </c>
      <c r="BM25" s="99">
        <v>0</v>
      </c>
      <c r="BN25" s="99">
        <v>0</v>
      </c>
      <c r="BO25" s="99">
        <v>0</v>
      </c>
      <c r="BP25" s="97">
        <v>1499</v>
      </c>
      <c r="BQ25" s="99">
        <v>707</v>
      </c>
      <c r="BR25" s="120">
        <v>792</v>
      </c>
    </row>
    <row r="26" spans="1:70" ht="16.5" customHeight="1" x14ac:dyDescent="0.15">
      <c r="B26" s="992"/>
      <c r="C26" s="85" t="s">
        <v>175</v>
      </c>
      <c r="D26" s="98">
        <v>1153</v>
      </c>
      <c r="E26" s="98">
        <v>568</v>
      </c>
      <c r="F26" s="98">
        <v>585</v>
      </c>
      <c r="G26" s="107">
        <v>1</v>
      </c>
      <c r="H26" s="107">
        <v>1</v>
      </c>
      <c r="I26" s="107">
        <v>0</v>
      </c>
      <c r="J26" s="107">
        <v>0</v>
      </c>
      <c r="K26" s="107">
        <v>0</v>
      </c>
      <c r="L26" s="107">
        <v>0</v>
      </c>
      <c r="M26" s="107">
        <v>0</v>
      </c>
      <c r="N26" s="107">
        <v>0</v>
      </c>
      <c r="O26" s="107">
        <v>0</v>
      </c>
      <c r="P26" s="107">
        <v>0</v>
      </c>
      <c r="Q26" s="107">
        <v>0</v>
      </c>
      <c r="R26" s="107">
        <v>0</v>
      </c>
      <c r="S26" s="107">
        <v>3</v>
      </c>
      <c r="T26" s="107">
        <v>3</v>
      </c>
      <c r="U26" s="107">
        <v>0</v>
      </c>
      <c r="V26" s="107">
        <v>3</v>
      </c>
      <c r="W26" s="107">
        <v>2</v>
      </c>
      <c r="X26" s="123">
        <v>1</v>
      </c>
      <c r="Y26" s="992"/>
      <c r="Z26" s="85" t="s">
        <v>175</v>
      </c>
      <c r="AA26" s="99">
        <v>1</v>
      </c>
      <c r="AB26" s="98">
        <v>1</v>
      </c>
      <c r="AC26" s="98">
        <v>0</v>
      </c>
      <c r="AD26" s="99">
        <v>3</v>
      </c>
      <c r="AE26" s="98">
        <v>3</v>
      </c>
      <c r="AF26" s="98">
        <v>0</v>
      </c>
      <c r="AG26" s="99">
        <v>4</v>
      </c>
      <c r="AH26" s="98">
        <v>2</v>
      </c>
      <c r="AI26" s="98">
        <v>2</v>
      </c>
      <c r="AJ26" s="99">
        <v>8</v>
      </c>
      <c r="AK26" s="98">
        <v>2</v>
      </c>
      <c r="AL26" s="98">
        <v>6</v>
      </c>
      <c r="AM26" s="99">
        <v>8</v>
      </c>
      <c r="AN26" s="98">
        <v>4</v>
      </c>
      <c r="AO26" s="98">
        <v>4</v>
      </c>
      <c r="AP26" s="99">
        <v>35</v>
      </c>
      <c r="AQ26" s="95">
        <v>29</v>
      </c>
      <c r="AR26" s="98">
        <v>6</v>
      </c>
      <c r="AS26" s="99">
        <v>23</v>
      </c>
      <c r="AT26" s="98">
        <v>19</v>
      </c>
      <c r="AU26" s="140">
        <v>4</v>
      </c>
      <c r="AV26" s="992"/>
      <c r="AW26" s="85" t="s">
        <v>175</v>
      </c>
      <c r="AX26" s="100">
        <v>57</v>
      </c>
      <c r="AY26" s="98">
        <v>37</v>
      </c>
      <c r="AZ26" s="98">
        <v>20</v>
      </c>
      <c r="BA26" s="100">
        <v>97</v>
      </c>
      <c r="BB26" s="98">
        <v>65</v>
      </c>
      <c r="BC26" s="98">
        <v>32</v>
      </c>
      <c r="BD26" s="98">
        <v>131</v>
      </c>
      <c r="BE26" s="98">
        <v>78</v>
      </c>
      <c r="BF26" s="98">
        <v>53</v>
      </c>
      <c r="BG26" s="98">
        <v>161</v>
      </c>
      <c r="BH26" s="98">
        <v>99</v>
      </c>
      <c r="BI26" s="98">
        <v>62</v>
      </c>
      <c r="BJ26" s="98">
        <v>639</v>
      </c>
      <c r="BK26" s="98">
        <v>244</v>
      </c>
      <c r="BL26" s="98">
        <v>395</v>
      </c>
      <c r="BM26" s="98">
        <v>0</v>
      </c>
      <c r="BN26" s="98">
        <v>0</v>
      </c>
      <c r="BO26" s="98">
        <v>0</v>
      </c>
      <c r="BP26" s="98">
        <v>1085</v>
      </c>
      <c r="BQ26" s="98">
        <v>523</v>
      </c>
      <c r="BR26" s="140">
        <v>562</v>
      </c>
    </row>
    <row r="27" spans="1:70" s="82" customFormat="1" ht="16.5" customHeight="1" x14ac:dyDescent="0.15">
      <c r="A27" s="82">
        <v>345</v>
      </c>
      <c r="B27" s="993"/>
      <c r="C27" s="86" t="s">
        <v>207</v>
      </c>
      <c r="D27" s="95">
        <v>615</v>
      </c>
      <c r="E27" s="95">
        <v>297</v>
      </c>
      <c r="F27" s="95">
        <v>318</v>
      </c>
      <c r="G27" s="108">
        <v>0</v>
      </c>
      <c r="H27" s="108">
        <v>0</v>
      </c>
      <c r="I27" s="108">
        <v>0</v>
      </c>
      <c r="J27" s="108">
        <v>0</v>
      </c>
      <c r="K27" s="108">
        <v>0</v>
      </c>
      <c r="L27" s="108">
        <v>0</v>
      </c>
      <c r="M27" s="108">
        <v>0</v>
      </c>
      <c r="N27" s="108">
        <v>0</v>
      </c>
      <c r="O27" s="108">
        <v>0</v>
      </c>
      <c r="P27" s="108">
        <v>0</v>
      </c>
      <c r="Q27" s="108">
        <v>0</v>
      </c>
      <c r="R27" s="108">
        <v>0</v>
      </c>
      <c r="S27" s="108">
        <v>1</v>
      </c>
      <c r="T27" s="108">
        <v>1</v>
      </c>
      <c r="U27" s="108">
        <v>0</v>
      </c>
      <c r="V27" s="108">
        <v>0</v>
      </c>
      <c r="W27" s="108">
        <v>0</v>
      </c>
      <c r="X27" s="125">
        <v>0</v>
      </c>
      <c r="Y27" s="993"/>
      <c r="Z27" s="86" t="s">
        <v>207</v>
      </c>
      <c r="AA27" s="95">
        <v>1</v>
      </c>
      <c r="AB27" s="108">
        <v>1</v>
      </c>
      <c r="AC27" s="108">
        <v>0</v>
      </c>
      <c r="AD27" s="95">
        <v>1</v>
      </c>
      <c r="AE27" s="108">
        <v>1</v>
      </c>
      <c r="AF27" s="108">
        <v>0</v>
      </c>
      <c r="AG27" s="95">
        <v>3</v>
      </c>
      <c r="AH27" s="108">
        <v>2</v>
      </c>
      <c r="AI27" s="108">
        <v>1</v>
      </c>
      <c r="AJ27" s="95">
        <v>4</v>
      </c>
      <c r="AK27" s="108">
        <v>2</v>
      </c>
      <c r="AL27" s="108">
        <v>2</v>
      </c>
      <c r="AM27" s="95">
        <v>1</v>
      </c>
      <c r="AN27" s="108">
        <v>1</v>
      </c>
      <c r="AO27" s="117">
        <v>0</v>
      </c>
      <c r="AP27" s="95">
        <v>10</v>
      </c>
      <c r="AQ27" s="95">
        <v>6</v>
      </c>
      <c r="AR27" s="108">
        <v>4</v>
      </c>
      <c r="AS27" s="95">
        <v>10</v>
      </c>
      <c r="AT27" s="108">
        <v>9</v>
      </c>
      <c r="AU27" s="125">
        <v>1</v>
      </c>
      <c r="AV27" s="993"/>
      <c r="AW27" s="86" t="s">
        <v>207</v>
      </c>
      <c r="AX27" s="108">
        <v>27</v>
      </c>
      <c r="AY27" s="95">
        <v>12</v>
      </c>
      <c r="AZ27" s="95">
        <v>15</v>
      </c>
      <c r="BA27" s="108">
        <v>57</v>
      </c>
      <c r="BB27" s="95">
        <v>36</v>
      </c>
      <c r="BC27" s="95">
        <v>21</v>
      </c>
      <c r="BD27" s="108">
        <v>77</v>
      </c>
      <c r="BE27" s="95">
        <v>44</v>
      </c>
      <c r="BF27" s="95">
        <v>33</v>
      </c>
      <c r="BG27" s="108">
        <v>74</v>
      </c>
      <c r="BH27" s="95">
        <v>43</v>
      </c>
      <c r="BI27" s="95">
        <v>31</v>
      </c>
      <c r="BJ27" s="108">
        <v>349</v>
      </c>
      <c r="BK27" s="95">
        <v>139</v>
      </c>
      <c r="BL27" s="95">
        <v>210</v>
      </c>
      <c r="BM27" s="95">
        <v>0</v>
      </c>
      <c r="BN27" s="95">
        <v>0</v>
      </c>
      <c r="BO27" s="95">
        <v>0</v>
      </c>
      <c r="BP27" s="99">
        <v>584</v>
      </c>
      <c r="BQ27" s="95">
        <v>274</v>
      </c>
      <c r="BR27" s="141">
        <v>310</v>
      </c>
    </row>
    <row r="28" spans="1:70" s="82" customFormat="1" ht="16.5" customHeight="1" x14ac:dyDescent="0.15">
      <c r="A28" s="82">
        <v>346</v>
      </c>
      <c r="B28" s="993"/>
      <c r="C28" s="86" t="s">
        <v>208</v>
      </c>
      <c r="D28" s="95">
        <v>538</v>
      </c>
      <c r="E28" s="95">
        <v>271</v>
      </c>
      <c r="F28" s="95">
        <v>267</v>
      </c>
      <c r="G28" s="108">
        <v>1</v>
      </c>
      <c r="H28" s="108">
        <v>1</v>
      </c>
      <c r="I28" s="108">
        <v>0</v>
      </c>
      <c r="J28" s="108">
        <v>0</v>
      </c>
      <c r="K28" s="108">
        <v>0</v>
      </c>
      <c r="L28" s="108">
        <v>0</v>
      </c>
      <c r="M28" s="108">
        <v>0</v>
      </c>
      <c r="N28" s="108">
        <v>0</v>
      </c>
      <c r="O28" s="108">
        <v>0</v>
      </c>
      <c r="P28" s="108">
        <v>0</v>
      </c>
      <c r="Q28" s="108">
        <v>0</v>
      </c>
      <c r="R28" s="108">
        <v>0</v>
      </c>
      <c r="S28" s="108">
        <v>2</v>
      </c>
      <c r="T28" s="108">
        <v>2</v>
      </c>
      <c r="U28" s="108">
        <v>0</v>
      </c>
      <c r="V28" s="108">
        <v>3</v>
      </c>
      <c r="W28" s="108">
        <v>2</v>
      </c>
      <c r="X28" s="125">
        <v>1</v>
      </c>
      <c r="Y28" s="993"/>
      <c r="Z28" s="86" t="s">
        <v>208</v>
      </c>
      <c r="AA28" s="95">
        <v>0</v>
      </c>
      <c r="AB28" s="108">
        <v>0</v>
      </c>
      <c r="AC28" s="108">
        <v>0</v>
      </c>
      <c r="AD28" s="95">
        <v>2</v>
      </c>
      <c r="AE28" s="108">
        <v>2</v>
      </c>
      <c r="AF28" s="108">
        <v>0</v>
      </c>
      <c r="AG28" s="95">
        <v>1</v>
      </c>
      <c r="AH28" s="108">
        <v>0</v>
      </c>
      <c r="AI28" s="108">
        <v>1</v>
      </c>
      <c r="AJ28" s="95">
        <v>4</v>
      </c>
      <c r="AK28" s="108">
        <v>0</v>
      </c>
      <c r="AL28" s="108">
        <v>4</v>
      </c>
      <c r="AM28" s="95">
        <v>7</v>
      </c>
      <c r="AN28" s="108">
        <v>3</v>
      </c>
      <c r="AO28" s="117">
        <v>4</v>
      </c>
      <c r="AP28" s="95">
        <v>4</v>
      </c>
      <c r="AQ28" s="95">
        <v>2</v>
      </c>
      <c r="AR28" s="108">
        <v>2</v>
      </c>
      <c r="AS28" s="95">
        <v>13</v>
      </c>
      <c r="AT28" s="108">
        <v>10</v>
      </c>
      <c r="AU28" s="125">
        <v>3</v>
      </c>
      <c r="AV28" s="993"/>
      <c r="AW28" s="86" t="s">
        <v>208</v>
      </c>
      <c r="AX28" s="108">
        <v>30</v>
      </c>
      <c r="AY28" s="95">
        <v>25</v>
      </c>
      <c r="AZ28" s="95">
        <v>5</v>
      </c>
      <c r="BA28" s="108">
        <v>40</v>
      </c>
      <c r="BB28" s="95">
        <v>29</v>
      </c>
      <c r="BC28" s="95">
        <v>11</v>
      </c>
      <c r="BD28" s="108">
        <v>54</v>
      </c>
      <c r="BE28" s="95">
        <v>34</v>
      </c>
      <c r="BF28" s="95">
        <v>20</v>
      </c>
      <c r="BG28" s="108">
        <v>87</v>
      </c>
      <c r="BH28" s="95">
        <v>56</v>
      </c>
      <c r="BI28" s="95">
        <v>31</v>
      </c>
      <c r="BJ28" s="108">
        <v>290</v>
      </c>
      <c r="BK28" s="95">
        <v>105</v>
      </c>
      <c r="BL28" s="95">
        <v>185</v>
      </c>
      <c r="BM28" s="95">
        <v>0</v>
      </c>
      <c r="BN28" s="95">
        <v>0</v>
      </c>
      <c r="BO28" s="95">
        <v>0</v>
      </c>
      <c r="BP28" s="95">
        <v>501</v>
      </c>
      <c r="BQ28" s="95">
        <v>249</v>
      </c>
      <c r="BR28" s="141">
        <v>252</v>
      </c>
    </row>
    <row r="29" spans="1:70" s="82" customFormat="1" ht="16.5" customHeight="1" x14ac:dyDescent="0.15">
      <c r="A29" s="82">
        <v>347</v>
      </c>
      <c r="B29" s="993"/>
      <c r="C29" s="86" t="s">
        <v>171</v>
      </c>
      <c r="D29" s="95">
        <v>442</v>
      </c>
      <c r="E29" s="95">
        <v>203</v>
      </c>
      <c r="F29" s="95">
        <v>239</v>
      </c>
      <c r="G29" s="108">
        <v>1</v>
      </c>
      <c r="H29" s="108">
        <v>1</v>
      </c>
      <c r="I29" s="108">
        <v>0</v>
      </c>
      <c r="J29" s="108">
        <v>0</v>
      </c>
      <c r="K29" s="108">
        <v>0</v>
      </c>
      <c r="L29" s="108">
        <v>0</v>
      </c>
      <c r="M29" s="108">
        <v>0</v>
      </c>
      <c r="N29" s="108">
        <v>0</v>
      </c>
      <c r="O29" s="108">
        <v>0</v>
      </c>
      <c r="P29" s="108">
        <v>0</v>
      </c>
      <c r="Q29" s="108">
        <v>0</v>
      </c>
      <c r="R29" s="108">
        <v>0</v>
      </c>
      <c r="S29" s="108">
        <v>0</v>
      </c>
      <c r="T29" s="108">
        <v>0</v>
      </c>
      <c r="U29" s="108">
        <v>0</v>
      </c>
      <c r="V29" s="108">
        <v>0</v>
      </c>
      <c r="W29" s="108">
        <v>0</v>
      </c>
      <c r="X29" s="125">
        <v>0</v>
      </c>
      <c r="Y29" s="993"/>
      <c r="Z29" s="86" t="s">
        <v>171</v>
      </c>
      <c r="AA29" s="95">
        <v>0</v>
      </c>
      <c r="AB29" s="95">
        <v>0</v>
      </c>
      <c r="AC29" s="95">
        <v>0</v>
      </c>
      <c r="AD29" s="95">
        <v>1</v>
      </c>
      <c r="AE29" s="95">
        <v>1</v>
      </c>
      <c r="AF29" s="95">
        <v>0</v>
      </c>
      <c r="AG29" s="95">
        <v>0</v>
      </c>
      <c r="AH29" s="95">
        <v>0</v>
      </c>
      <c r="AI29" s="95">
        <v>0</v>
      </c>
      <c r="AJ29" s="95">
        <v>2</v>
      </c>
      <c r="AK29" s="95">
        <v>0</v>
      </c>
      <c r="AL29" s="95">
        <v>2</v>
      </c>
      <c r="AM29" s="95">
        <v>5</v>
      </c>
      <c r="AN29" s="95">
        <v>3</v>
      </c>
      <c r="AO29" s="105">
        <v>2</v>
      </c>
      <c r="AP29" s="95">
        <v>16</v>
      </c>
      <c r="AQ29" s="95">
        <v>15</v>
      </c>
      <c r="AR29" s="95">
        <v>1</v>
      </c>
      <c r="AS29" s="95">
        <v>14</v>
      </c>
      <c r="AT29" s="95">
        <v>10</v>
      </c>
      <c r="AU29" s="141">
        <v>4</v>
      </c>
      <c r="AV29" s="993"/>
      <c r="AW29" s="86" t="s">
        <v>171</v>
      </c>
      <c r="AX29" s="108">
        <v>16</v>
      </c>
      <c r="AY29" s="95">
        <v>14</v>
      </c>
      <c r="AZ29" s="95">
        <v>2</v>
      </c>
      <c r="BA29" s="108">
        <v>39</v>
      </c>
      <c r="BB29" s="95">
        <v>29</v>
      </c>
      <c r="BC29" s="95">
        <v>10</v>
      </c>
      <c r="BD29" s="95">
        <v>33</v>
      </c>
      <c r="BE29" s="95">
        <v>24</v>
      </c>
      <c r="BF29" s="95">
        <v>9</v>
      </c>
      <c r="BG29" s="95">
        <v>54</v>
      </c>
      <c r="BH29" s="95">
        <v>31</v>
      </c>
      <c r="BI29" s="95">
        <v>23</v>
      </c>
      <c r="BJ29" s="95">
        <v>272</v>
      </c>
      <c r="BK29" s="95">
        <v>86</v>
      </c>
      <c r="BL29" s="95">
        <v>186</v>
      </c>
      <c r="BM29" s="95">
        <v>0</v>
      </c>
      <c r="BN29" s="95">
        <v>0</v>
      </c>
      <c r="BO29" s="95">
        <v>0</v>
      </c>
      <c r="BP29" s="95">
        <v>414</v>
      </c>
      <c r="BQ29" s="95">
        <v>184</v>
      </c>
      <c r="BR29" s="141">
        <v>230</v>
      </c>
    </row>
    <row r="30" spans="1:70" s="82" customFormat="1" ht="16.5" customHeight="1" x14ac:dyDescent="0.15">
      <c r="B30" s="993"/>
      <c r="C30" s="86" t="s">
        <v>211</v>
      </c>
      <c r="D30" s="95">
        <v>182</v>
      </c>
      <c r="E30" s="95">
        <v>87</v>
      </c>
      <c r="F30" s="95">
        <v>95</v>
      </c>
      <c r="G30" s="108">
        <v>1</v>
      </c>
      <c r="H30" s="108">
        <v>1</v>
      </c>
      <c r="I30" s="108">
        <v>0</v>
      </c>
      <c r="J30" s="108">
        <v>0</v>
      </c>
      <c r="K30" s="108">
        <v>0</v>
      </c>
      <c r="L30" s="108">
        <v>0</v>
      </c>
      <c r="M30" s="108">
        <v>0</v>
      </c>
      <c r="N30" s="108">
        <v>0</v>
      </c>
      <c r="O30" s="108">
        <v>0</v>
      </c>
      <c r="P30" s="108">
        <v>0</v>
      </c>
      <c r="Q30" s="108">
        <v>0</v>
      </c>
      <c r="R30" s="108">
        <v>0</v>
      </c>
      <c r="S30" s="108">
        <v>0</v>
      </c>
      <c r="T30" s="108">
        <v>0</v>
      </c>
      <c r="U30" s="108">
        <v>0</v>
      </c>
      <c r="V30" s="108">
        <v>0</v>
      </c>
      <c r="W30" s="108">
        <v>0</v>
      </c>
      <c r="X30" s="125">
        <v>0</v>
      </c>
      <c r="Y30" s="993"/>
      <c r="Z30" s="86" t="s">
        <v>211</v>
      </c>
      <c r="AA30" s="95">
        <v>0</v>
      </c>
      <c r="AB30" s="108">
        <v>0</v>
      </c>
      <c r="AC30" s="108">
        <v>0</v>
      </c>
      <c r="AD30" s="95">
        <v>0</v>
      </c>
      <c r="AE30" s="108">
        <v>0</v>
      </c>
      <c r="AF30" s="108">
        <v>0</v>
      </c>
      <c r="AG30" s="95">
        <v>0</v>
      </c>
      <c r="AH30" s="108">
        <v>0</v>
      </c>
      <c r="AI30" s="108">
        <v>0</v>
      </c>
      <c r="AJ30" s="95">
        <v>1</v>
      </c>
      <c r="AK30" s="108">
        <v>0</v>
      </c>
      <c r="AL30" s="108">
        <v>1</v>
      </c>
      <c r="AM30" s="95">
        <v>4</v>
      </c>
      <c r="AN30" s="108">
        <v>3</v>
      </c>
      <c r="AO30" s="117">
        <v>1</v>
      </c>
      <c r="AP30" s="95">
        <v>2</v>
      </c>
      <c r="AQ30" s="95">
        <v>2</v>
      </c>
      <c r="AR30" s="108">
        <v>0</v>
      </c>
      <c r="AS30" s="95">
        <v>3</v>
      </c>
      <c r="AT30" s="108">
        <v>2</v>
      </c>
      <c r="AU30" s="125">
        <v>1</v>
      </c>
      <c r="AV30" s="993"/>
      <c r="AW30" s="86" t="s">
        <v>211</v>
      </c>
      <c r="AX30" s="108">
        <v>3</v>
      </c>
      <c r="AY30" s="95">
        <v>3</v>
      </c>
      <c r="AZ30" s="95">
        <v>0</v>
      </c>
      <c r="BA30" s="108">
        <v>20</v>
      </c>
      <c r="BB30" s="95">
        <v>16</v>
      </c>
      <c r="BC30" s="95">
        <v>4</v>
      </c>
      <c r="BD30" s="108">
        <v>15</v>
      </c>
      <c r="BE30" s="95">
        <v>10</v>
      </c>
      <c r="BF30" s="95">
        <v>5</v>
      </c>
      <c r="BG30" s="108">
        <v>21</v>
      </c>
      <c r="BH30" s="95">
        <v>11</v>
      </c>
      <c r="BI30" s="95">
        <v>10</v>
      </c>
      <c r="BJ30" s="108">
        <v>112</v>
      </c>
      <c r="BK30" s="95">
        <v>39</v>
      </c>
      <c r="BL30" s="95">
        <v>73</v>
      </c>
      <c r="BM30" s="95">
        <v>0</v>
      </c>
      <c r="BN30" s="95">
        <v>0</v>
      </c>
      <c r="BO30" s="95">
        <v>0</v>
      </c>
      <c r="BP30" s="95">
        <v>171</v>
      </c>
      <c r="BQ30" s="95">
        <v>79</v>
      </c>
      <c r="BR30" s="141">
        <v>92</v>
      </c>
    </row>
    <row r="31" spans="1:70" s="82" customFormat="1" ht="16.5" customHeight="1" x14ac:dyDescent="0.15">
      <c r="A31" s="82">
        <v>201</v>
      </c>
      <c r="B31" s="993"/>
      <c r="C31" s="86" t="s">
        <v>142</v>
      </c>
      <c r="D31" s="95">
        <v>116</v>
      </c>
      <c r="E31" s="95">
        <v>57</v>
      </c>
      <c r="F31" s="95">
        <v>59</v>
      </c>
      <c r="G31" s="108">
        <v>0</v>
      </c>
      <c r="H31" s="108">
        <v>0</v>
      </c>
      <c r="I31" s="108">
        <v>0</v>
      </c>
      <c r="J31" s="108">
        <v>0</v>
      </c>
      <c r="K31" s="108">
        <v>0</v>
      </c>
      <c r="L31" s="108">
        <v>0</v>
      </c>
      <c r="M31" s="108">
        <v>0</v>
      </c>
      <c r="N31" s="108">
        <v>0</v>
      </c>
      <c r="O31" s="108">
        <v>0</v>
      </c>
      <c r="P31" s="108">
        <v>0</v>
      </c>
      <c r="Q31" s="108">
        <v>0</v>
      </c>
      <c r="R31" s="108">
        <v>0</v>
      </c>
      <c r="S31" s="108">
        <v>0</v>
      </c>
      <c r="T31" s="108">
        <v>0</v>
      </c>
      <c r="U31" s="108">
        <v>0</v>
      </c>
      <c r="V31" s="108">
        <v>0</v>
      </c>
      <c r="W31" s="108">
        <v>0</v>
      </c>
      <c r="X31" s="125">
        <v>0</v>
      </c>
      <c r="Y31" s="993"/>
      <c r="Z31" s="86" t="s">
        <v>142</v>
      </c>
      <c r="AA31" s="95">
        <v>0</v>
      </c>
      <c r="AB31" s="108">
        <v>0</v>
      </c>
      <c r="AC31" s="108">
        <v>0</v>
      </c>
      <c r="AD31" s="95">
        <v>0</v>
      </c>
      <c r="AE31" s="108">
        <v>0</v>
      </c>
      <c r="AF31" s="108">
        <v>0</v>
      </c>
      <c r="AG31" s="95">
        <v>0</v>
      </c>
      <c r="AH31" s="108">
        <v>0</v>
      </c>
      <c r="AI31" s="108">
        <v>0</v>
      </c>
      <c r="AJ31" s="95">
        <v>1</v>
      </c>
      <c r="AK31" s="108">
        <v>0</v>
      </c>
      <c r="AL31" s="108">
        <v>1</v>
      </c>
      <c r="AM31" s="95">
        <v>0</v>
      </c>
      <c r="AN31" s="108">
        <v>0</v>
      </c>
      <c r="AO31" s="117">
        <v>0</v>
      </c>
      <c r="AP31" s="95">
        <v>1</v>
      </c>
      <c r="AQ31" s="95">
        <v>1</v>
      </c>
      <c r="AR31" s="108">
        <v>0</v>
      </c>
      <c r="AS31" s="95">
        <v>7</v>
      </c>
      <c r="AT31" s="108">
        <v>6</v>
      </c>
      <c r="AU31" s="125">
        <v>1</v>
      </c>
      <c r="AV31" s="993"/>
      <c r="AW31" s="86" t="s">
        <v>142</v>
      </c>
      <c r="AX31" s="108">
        <v>6</v>
      </c>
      <c r="AY31" s="95">
        <v>5</v>
      </c>
      <c r="AZ31" s="95">
        <v>1</v>
      </c>
      <c r="BA31" s="108">
        <v>11</v>
      </c>
      <c r="BB31" s="95">
        <v>7</v>
      </c>
      <c r="BC31" s="95">
        <v>4</v>
      </c>
      <c r="BD31" s="108">
        <v>9</v>
      </c>
      <c r="BE31" s="95">
        <v>7</v>
      </c>
      <c r="BF31" s="95">
        <v>2</v>
      </c>
      <c r="BG31" s="108">
        <v>14</v>
      </c>
      <c r="BH31" s="95">
        <v>9</v>
      </c>
      <c r="BI31" s="95">
        <v>5</v>
      </c>
      <c r="BJ31" s="108">
        <v>67</v>
      </c>
      <c r="BK31" s="95">
        <v>22</v>
      </c>
      <c r="BL31" s="95">
        <v>45</v>
      </c>
      <c r="BM31" s="95">
        <v>0</v>
      </c>
      <c r="BN31" s="95">
        <v>0</v>
      </c>
      <c r="BO31" s="95">
        <v>0</v>
      </c>
      <c r="BP31" s="99">
        <v>107</v>
      </c>
      <c r="BQ31" s="95">
        <v>50</v>
      </c>
      <c r="BR31" s="141">
        <v>57</v>
      </c>
    </row>
    <row r="32" spans="1:70" s="82" customFormat="1" ht="16.5" customHeight="1" x14ac:dyDescent="0.15">
      <c r="B32" s="993"/>
      <c r="C32" s="86" t="s">
        <v>214</v>
      </c>
      <c r="D32" s="95">
        <v>88</v>
      </c>
      <c r="E32" s="95">
        <v>40</v>
      </c>
      <c r="F32" s="95">
        <v>48</v>
      </c>
      <c r="G32" s="108">
        <v>0</v>
      </c>
      <c r="H32" s="108">
        <v>0</v>
      </c>
      <c r="I32" s="108">
        <v>0</v>
      </c>
      <c r="J32" s="108">
        <v>0</v>
      </c>
      <c r="K32" s="108">
        <v>0</v>
      </c>
      <c r="L32" s="108">
        <v>0</v>
      </c>
      <c r="M32" s="108">
        <v>0</v>
      </c>
      <c r="N32" s="108">
        <v>0</v>
      </c>
      <c r="O32" s="108">
        <v>0</v>
      </c>
      <c r="P32" s="108">
        <v>0</v>
      </c>
      <c r="Q32" s="108">
        <v>0</v>
      </c>
      <c r="R32" s="108">
        <v>0</v>
      </c>
      <c r="S32" s="108">
        <v>0</v>
      </c>
      <c r="T32" s="108">
        <v>0</v>
      </c>
      <c r="U32" s="108">
        <v>0</v>
      </c>
      <c r="V32" s="108">
        <v>0</v>
      </c>
      <c r="W32" s="108">
        <v>0</v>
      </c>
      <c r="X32" s="125">
        <v>0</v>
      </c>
      <c r="Y32" s="993"/>
      <c r="Z32" s="86" t="s">
        <v>214</v>
      </c>
      <c r="AA32" s="95">
        <v>0</v>
      </c>
      <c r="AB32" s="108">
        <v>0</v>
      </c>
      <c r="AC32" s="108">
        <v>0</v>
      </c>
      <c r="AD32" s="95">
        <v>1</v>
      </c>
      <c r="AE32" s="108">
        <v>1</v>
      </c>
      <c r="AF32" s="108">
        <v>0</v>
      </c>
      <c r="AG32" s="95">
        <v>0</v>
      </c>
      <c r="AH32" s="108">
        <v>0</v>
      </c>
      <c r="AI32" s="108">
        <v>0</v>
      </c>
      <c r="AJ32" s="95">
        <v>0</v>
      </c>
      <c r="AK32" s="108">
        <v>0</v>
      </c>
      <c r="AL32" s="108">
        <v>0</v>
      </c>
      <c r="AM32" s="95">
        <v>0</v>
      </c>
      <c r="AN32" s="108">
        <v>0</v>
      </c>
      <c r="AO32" s="117">
        <v>0</v>
      </c>
      <c r="AP32" s="95">
        <v>1</v>
      </c>
      <c r="AQ32" s="95">
        <v>1</v>
      </c>
      <c r="AR32" s="108">
        <v>0</v>
      </c>
      <c r="AS32" s="95">
        <v>4</v>
      </c>
      <c r="AT32" s="108">
        <v>2</v>
      </c>
      <c r="AU32" s="125">
        <v>2</v>
      </c>
      <c r="AV32" s="993"/>
      <c r="AW32" s="86" t="s">
        <v>214</v>
      </c>
      <c r="AX32" s="108">
        <v>6</v>
      </c>
      <c r="AY32" s="95">
        <v>5</v>
      </c>
      <c r="AZ32" s="95">
        <v>1</v>
      </c>
      <c r="BA32" s="108">
        <v>5</v>
      </c>
      <c r="BB32" s="95">
        <v>5</v>
      </c>
      <c r="BC32" s="95">
        <v>0</v>
      </c>
      <c r="BD32" s="108">
        <v>6</v>
      </c>
      <c r="BE32" s="95">
        <v>5</v>
      </c>
      <c r="BF32" s="95">
        <v>1</v>
      </c>
      <c r="BG32" s="108">
        <v>10</v>
      </c>
      <c r="BH32" s="95">
        <v>6</v>
      </c>
      <c r="BI32" s="95">
        <v>4</v>
      </c>
      <c r="BJ32" s="108">
        <v>55</v>
      </c>
      <c r="BK32" s="95">
        <v>15</v>
      </c>
      <c r="BL32" s="95">
        <v>40</v>
      </c>
      <c r="BM32" s="95">
        <v>0</v>
      </c>
      <c r="BN32" s="95">
        <v>0</v>
      </c>
      <c r="BO32" s="95">
        <v>0</v>
      </c>
      <c r="BP32" s="99">
        <v>82</v>
      </c>
      <c r="BQ32" s="95">
        <v>36</v>
      </c>
      <c r="BR32" s="141">
        <v>46</v>
      </c>
    </row>
    <row r="33" spans="1:71" s="82" customFormat="1" ht="16.5" customHeight="1" x14ac:dyDescent="0.15">
      <c r="B33" s="994"/>
      <c r="C33" s="89" t="s">
        <v>217</v>
      </c>
      <c r="D33" s="102">
        <v>56</v>
      </c>
      <c r="E33" s="102">
        <v>19</v>
      </c>
      <c r="F33" s="102">
        <v>37</v>
      </c>
      <c r="G33" s="109">
        <v>0</v>
      </c>
      <c r="H33" s="109">
        <v>0</v>
      </c>
      <c r="I33" s="109">
        <v>0</v>
      </c>
      <c r="J33" s="109">
        <v>0</v>
      </c>
      <c r="K33" s="109">
        <v>0</v>
      </c>
      <c r="L33" s="109">
        <v>0</v>
      </c>
      <c r="M33" s="109">
        <v>0</v>
      </c>
      <c r="N33" s="109">
        <v>0</v>
      </c>
      <c r="O33" s="109">
        <v>0</v>
      </c>
      <c r="P33" s="109">
        <v>0</v>
      </c>
      <c r="Q33" s="109">
        <v>0</v>
      </c>
      <c r="R33" s="109">
        <v>0</v>
      </c>
      <c r="S33" s="109">
        <v>0</v>
      </c>
      <c r="T33" s="109">
        <v>0</v>
      </c>
      <c r="U33" s="109">
        <v>0</v>
      </c>
      <c r="V33" s="109">
        <v>0</v>
      </c>
      <c r="W33" s="109">
        <v>0</v>
      </c>
      <c r="X33" s="127">
        <v>0</v>
      </c>
      <c r="Y33" s="994"/>
      <c r="Z33" s="89" t="s">
        <v>217</v>
      </c>
      <c r="AA33" s="102">
        <v>0</v>
      </c>
      <c r="AB33" s="109">
        <v>0</v>
      </c>
      <c r="AC33" s="109">
        <v>0</v>
      </c>
      <c r="AD33" s="102">
        <v>0</v>
      </c>
      <c r="AE33" s="109">
        <v>0</v>
      </c>
      <c r="AF33" s="109">
        <v>0</v>
      </c>
      <c r="AG33" s="102">
        <v>0</v>
      </c>
      <c r="AH33" s="109">
        <v>0</v>
      </c>
      <c r="AI33" s="109">
        <v>0</v>
      </c>
      <c r="AJ33" s="95">
        <v>0</v>
      </c>
      <c r="AK33" s="109">
        <v>0</v>
      </c>
      <c r="AL33" s="109">
        <v>0</v>
      </c>
      <c r="AM33" s="95">
        <v>1</v>
      </c>
      <c r="AN33" s="109">
        <v>0</v>
      </c>
      <c r="AO33" s="133">
        <v>1</v>
      </c>
      <c r="AP33" s="102">
        <v>1</v>
      </c>
      <c r="AQ33" s="102">
        <v>0</v>
      </c>
      <c r="AR33" s="109">
        <v>1</v>
      </c>
      <c r="AS33" s="102">
        <v>0</v>
      </c>
      <c r="AT33" s="109">
        <v>0</v>
      </c>
      <c r="AU33" s="127">
        <v>0</v>
      </c>
      <c r="AV33" s="994"/>
      <c r="AW33" s="89" t="s">
        <v>217</v>
      </c>
      <c r="AX33" s="108">
        <v>1</v>
      </c>
      <c r="AY33" s="102">
        <v>1</v>
      </c>
      <c r="AZ33" s="102">
        <v>0</v>
      </c>
      <c r="BA33" s="109">
        <v>3</v>
      </c>
      <c r="BB33" s="102">
        <v>1</v>
      </c>
      <c r="BC33" s="102">
        <v>2</v>
      </c>
      <c r="BD33" s="108">
        <v>3</v>
      </c>
      <c r="BE33" s="102">
        <v>2</v>
      </c>
      <c r="BF33" s="102">
        <v>1</v>
      </c>
      <c r="BG33" s="108">
        <v>9</v>
      </c>
      <c r="BH33" s="102">
        <v>5</v>
      </c>
      <c r="BI33" s="102">
        <v>4</v>
      </c>
      <c r="BJ33" s="109">
        <v>38</v>
      </c>
      <c r="BK33" s="102">
        <v>10</v>
      </c>
      <c r="BL33" s="102">
        <v>28</v>
      </c>
      <c r="BM33" s="102">
        <v>0</v>
      </c>
      <c r="BN33" s="102">
        <v>0</v>
      </c>
      <c r="BO33" s="102">
        <v>0</v>
      </c>
      <c r="BP33" s="99">
        <v>54</v>
      </c>
      <c r="BQ33" s="102">
        <v>19</v>
      </c>
      <c r="BR33" s="142">
        <v>35</v>
      </c>
    </row>
    <row r="34" spans="1:71" ht="16.5" customHeight="1" x14ac:dyDescent="0.15">
      <c r="A34" s="4">
        <v>206</v>
      </c>
      <c r="B34" s="1000" t="s">
        <v>37</v>
      </c>
      <c r="C34" s="85" t="s">
        <v>173</v>
      </c>
      <c r="D34" s="99">
        <v>1735</v>
      </c>
      <c r="E34" s="99">
        <v>819</v>
      </c>
      <c r="F34" s="99">
        <v>916</v>
      </c>
      <c r="G34" s="100">
        <v>0</v>
      </c>
      <c r="H34" s="100">
        <v>1</v>
      </c>
      <c r="I34" s="100">
        <v>0</v>
      </c>
      <c r="J34" s="100">
        <v>0</v>
      </c>
      <c r="K34" s="100">
        <v>0</v>
      </c>
      <c r="L34" s="100">
        <v>0</v>
      </c>
      <c r="M34" s="100">
        <v>0</v>
      </c>
      <c r="N34" s="100">
        <v>0</v>
      </c>
      <c r="O34" s="100">
        <v>0</v>
      </c>
      <c r="P34" s="100">
        <v>0</v>
      </c>
      <c r="Q34" s="100">
        <v>0</v>
      </c>
      <c r="R34" s="100">
        <v>1</v>
      </c>
      <c r="S34" s="100">
        <v>0</v>
      </c>
      <c r="T34" s="100">
        <v>0</v>
      </c>
      <c r="U34" s="100">
        <v>0</v>
      </c>
      <c r="V34" s="100">
        <v>1</v>
      </c>
      <c r="W34" s="100">
        <v>0</v>
      </c>
      <c r="X34" s="124">
        <v>1</v>
      </c>
      <c r="Y34" s="1000" t="s">
        <v>37</v>
      </c>
      <c r="Z34" s="85" t="s">
        <v>173</v>
      </c>
      <c r="AA34" s="99">
        <v>2</v>
      </c>
      <c r="AB34" s="99">
        <v>1</v>
      </c>
      <c r="AC34" s="99">
        <v>1</v>
      </c>
      <c r="AD34" s="99">
        <v>3</v>
      </c>
      <c r="AE34" s="99">
        <v>2</v>
      </c>
      <c r="AF34" s="99">
        <v>1</v>
      </c>
      <c r="AG34" s="99">
        <v>8</v>
      </c>
      <c r="AH34" s="99">
        <v>6</v>
      </c>
      <c r="AI34" s="99">
        <v>2</v>
      </c>
      <c r="AJ34" s="97">
        <v>14</v>
      </c>
      <c r="AK34" s="99">
        <v>10</v>
      </c>
      <c r="AL34" s="99">
        <v>4</v>
      </c>
      <c r="AM34" s="97">
        <v>13</v>
      </c>
      <c r="AN34" s="99">
        <v>10</v>
      </c>
      <c r="AO34" s="130">
        <v>3</v>
      </c>
      <c r="AP34" s="99">
        <v>20</v>
      </c>
      <c r="AQ34" s="95">
        <v>14</v>
      </c>
      <c r="AR34" s="99">
        <v>6</v>
      </c>
      <c r="AS34" s="99">
        <v>47</v>
      </c>
      <c r="AT34" s="99">
        <v>35</v>
      </c>
      <c r="AU34" s="120">
        <v>12</v>
      </c>
      <c r="AV34" s="1000" t="s">
        <v>37</v>
      </c>
      <c r="AW34" s="85" t="s">
        <v>173</v>
      </c>
      <c r="AX34" s="110">
        <v>74</v>
      </c>
      <c r="AY34" s="99">
        <v>52</v>
      </c>
      <c r="AZ34" s="99">
        <v>22</v>
      </c>
      <c r="BA34" s="100">
        <v>157</v>
      </c>
      <c r="BB34" s="99">
        <v>112</v>
      </c>
      <c r="BC34" s="99">
        <v>45</v>
      </c>
      <c r="BD34" s="97">
        <v>146</v>
      </c>
      <c r="BE34" s="99">
        <v>85</v>
      </c>
      <c r="BF34" s="99">
        <v>61</v>
      </c>
      <c r="BG34" s="97">
        <v>232</v>
      </c>
      <c r="BH34" s="99">
        <v>138</v>
      </c>
      <c r="BI34" s="99">
        <v>94</v>
      </c>
      <c r="BJ34" s="99">
        <v>1016</v>
      </c>
      <c r="BK34" s="99">
        <v>353</v>
      </c>
      <c r="BL34" s="99">
        <v>663</v>
      </c>
      <c r="BM34" s="99">
        <v>0</v>
      </c>
      <c r="BN34" s="99">
        <v>0</v>
      </c>
      <c r="BO34" s="99">
        <v>0</v>
      </c>
      <c r="BP34" s="97">
        <v>1625</v>
      </c>
      <c r="BQ34" s="99">
        <v>740</v>
      </c>
      <c r="BR34" s="120">
        <v>885</v>
      </c>
    </row>
    <row r="35" spans="1:71" s="82" customFormat="1" ht="16.5" customHeight="1" x14ac:dyDescent="0.15">
      <c r="B35" s="1000"/>
      <c r="C35" s="86" t="s">
        <v>218</v>
      </c>
      <c r="D35" s="95">
        <v>1307</v>
      </c>
      <c r="E35" s="95">
        <v>622</v>
      </c>
      <c r="F35" s="95">
        <v>685</v>
      </c>
      <c r="G35" s="108">
        <v>0</v>
      </c>
      <c r="H35" s="108">
        <v>1</v>
      </c>
      <c r="I35" s="108">
        <v>0</v>
      </c>
      <c r="J35" s="108">
        <v>0</v>
      </c>
      <c r="K35" s="108">
        <v>0</v>
      </c>
      <c r="L35" s="108">
        <v>0</v>
      </c>
      <c r="M35" s="108">
        <v>0</v>
      </c>
      <c r="N35" s="108">
        <v>0</v>
      </c>
      <c r="O35" s="108">
        <v>0</v>
      </c>
      <c r="P35" s="108">
        <v>0</v>
      </c>
      <c r="Q35" s="108">
        <v>0</v>
      </c>
      <c r="R35" s="108">
        <v>1</v>
      </c>
      <c r="S35" s="108">
        <v>0</v>
      </c>
      <c r="T35" s="108">
        <v>0</v>
      </c>
      <c r="U35" s="108">
        <v>0</v>
      </c>
      <c r="V35" s="108">
        <v>1</v>
      </c>
      <c r="W35" s="108">
        <v>0</v>
      </c>
      <c r="X35" s="125">
        <v>1</v>
      </c>
      <c r="Y35" s="1000"/>
      <c r="Z35" s="86" t="s">
        <v>218</v>
      </c>
      <c r="AA35" s="95">
        <v>2</v>
      </c>
      <c r="AB35" s="95">
        <v>1</v>
      </c>
      <c r="AC35" s="95">
        <v>1</v>
      </c>
      <c r="AD35" s="95">
        <v>3</v>
      </c>
      <c r="AE35" s="95">
        <v>2</v>
      </c>
      <c r="AF35" s="95">
        <v>1</v>
      </c>
      <c r="AG35" s="95">
        <v>6</v>
      </c>
      <c r="AH35" s="95">
        <v>5</v>
      </c>
      <c r="AI35" s="95">
        <v>1</v>
      </c>
      <c r="AJ35" s="95">
        <v>9</v>
      </c>
      <c r="AK35" s="95">
        <v>7</v>
      </c>
      <c r="AL35" s="95">
        <v>2</v>
      </c>
      <c r="AM35" s="95">
        <v>12</v>
      </c>
      <c r="AN35" s="95">
        <v>9</v>
      </c>
      <c r="AO35" s="105">
        <v>3</v>
      </c>
      <c r="AP35" s="95">
        <v>18</v>
      </c>
      <c r="AQ35" s="95">
        <v>12</v>
      </c>
      <c r="AR35" s="95">
        <v>6</v>
      </c>
      <c r="AS35" s="95">
        <v>36</v>
      </c>
      <c r="AT35" s="95">
        <v>25</v>
      </c>
      <c r="AU35" s="141">
        <v>11</v>
      </c>
      <c r="AV35" s="1000"/>
      <c r="AW35" s="86" t="s">
        <v>218</v>
      </c>
      <c r="AX35" s="108">
        <v>56</v>
      </c>
      <c r="AY35" s="95">
        <v>41</v>
      </c>
      <c r="AZ35" s="95">
        <v>15</v>
      </c>
      <c r="BA35" s="108">
        <v>115</v>
      </c>
      <c r="BB35" s="95">
        <v>85</v>
      </c>
      <c r="BC35" s="95">
        <v>30</v>
      </c>
      <c r="BD35" s="108">
        <v>110</v>
      </c>
      <c r="BE35" s="95">
        <v>66</v>
      </c>
      <c r="BF35" s="95">
        <v>44</v>
      </c>
      <c r="BG35" s="108">
        <v>170</v>
      </c>
      <c r="BH35" s="95">
        <v>96</v>
      </c>
      <c r="BI35" s="95">
        <v>74</v>
      </c>
      <c r="BJ35" s="108">
        <v>767</v>
      </c>
      <c r="BK35" s="95">
        <v>272</v>
      </c>
      <c r="BL35" s="95">
        <v>495</v>
      </c>
      <c r="BM35" s="95">
        <v>0</v>
      </c>
      <c r="BN35" s="95">
        <v>0</v>
      </c>
      <c r="BO35" s="95">
        <v>0</v>
      </c>
      <c r="BP35" s="95">
        <v>1218</v>
      </c>
      <c r="BQ35" s="95">
        <v>560</v>
      </c>
      <c r="BR35" s="141">
        <v>658</v>
      </c>
    </row>
    <row r="36" spans="1:71" s="82" customFormat="1" ht="16.5" customHeight="1" x14ac:dyDescent="0.15">
      <c r="B36" s="1001"/>
      <c r="C36" s="86" t="s">
        <v>221</v>
      </c>
      <c r="D36" s="102">
        <v>428</v>
      </c>
      <c r="E36" s="95">
        <v>197</v>
      </c>
      <c r="F36" s="95">
        <v>231</v>
      </c>
      <c r="G36" s="109">
        <v>0</v>
      </c>
      <c r="H36" s="108">
        <v>0</v>
      </c>
      <c r="I36" s="108">
        <v>0</v>
      </c>
      <c r="J36" s="109">
        <v>0</v>
      </c>
      <c r="K36" s="108">
        <v>0</v>
      </c>
      <c r="L36" s="108">
        <v>0</v>
      </c>
      <c r="M36" s="109">
        <v>0</v>
      </c>
      <c r="N36" s="108">
        <v>0</v>
      </c>
      <c r="O36" s="108">
        <v>0</v>
      </c>
      <c r="P36" s="109">
        <v>0</v>
      </c>
      <c r="Q36" s="108">
        <v>0</v>
      </c>
      <c r="R36" s="108">
        <v>0</v>
      </c>
      <c r="S36" s="109">
        <v>0</v>
      </c>
      <c r="T36" s="108">
        <v>0</v>
      </c>
      <c r="U36" s="108">
        <v>0</v>
      </c>
      <c r="V36" s="109">
        <v>0</v>
      </c>
      <c r="W36" s="108">
        <v>0</v>
      </c>
      <c r="X36" s="125">
        <v>0</v>
      </c>
      <c r="Y36" s="1001"/>
      <c r="Z36" s="86" t="s">
        <v>221</v>
      </c>
      <c r="AA36" s="102">
        <v>0</v>
      </c>
      <c r="AB36" s="95">
        <v>0</v>
      </c>
      <c r="AC36" s="95">
        <v>0</v>
      </c>
      <c r="AD36" s="102">
        <v>0</v>
      </c>
      <c r="AE36" s="95">
        <v>0</v>
      </c>
      <c r="AF36" s="95">
        <v>0</v>
      </c>
      <c r="AG36" s="102">
        <v>2</v>
      </c>
      <c r="AH36" s="95">
        <v>1</v>
      </c>
      <c r="AI36" s="95">
        <v>1</v>
      </c>
      <c r="AJ36" s="102">
        <v>5</v>
      </c>
      <c r="AK36" s="95">
        <v>3</v>
      </c>
      <c r="AL36" s="95">
        <v>2</v>
      </c>
      <c r="AM36" s="102">
        <v>1</v>
      </c>
      <c r="AN36" s="95">
        <v>1</v>
      </c>
      <c r="AO36" s="105">
        <v>0</v>
      </c>
      <c r="AP36" s="102">
        <v>2</v>
      </c>
      <c r="AQ36" s="102">
        <v>2</v>
      </c>
      <c r="AR36" s="102">
        <v>0</v>
      </c>
      <c r="AS36" s="102">
        <v>11</v>
      </c>
      <c r="AT36" s="95">
        <v>10</v>
      </c>
      <c r="AU36" s="141">
        <v>1</v>
      </c>
      <c r="AV36" s="1001"/>
      <c r="AW36" s="86" t="s">
        <v>221</v>
      </c>
      <c r="AX36" s="109">
        <v>18</v>
      </c>
      <c r="AY36" s="95">
        <v>11</v>
      </c>
      <c r="AZ36" s="95">
        <v>7</v>
      </c>
      <c r="BA36" s="109">
        <v>42</v>
      </c>
      <c r="BB36" s="95">
        <v>27</v>
      </c>
      <c r="BC36" s="95">
        <v>15</v>
      </c>
      <c r="BD36" s="108">
        <v>36</v>
      </c>
      <c r="BE36" s="95">
        <v>19</v>
      </c>
      <c r="BF36" s="95">
        <v>17</v>
      </c>
      <c r="BG36" s="108">
        <v>62</v>
      </c>
      <c r="BH36" s="95">
        <v>42</v>
      </c>
      <c r="BI36" s="95">
        <v>20</v>
      </c>
      <c r="BJ36" s="108">
        <v>249</v>
      </c>
      <c r="BK36" s="95">
        <v>81</v>
      </c>
      <c r="BL36" s="95">
        <v>168</v>
      </c>
      <c r="BM36" s="102">
        <v>0</v>
      </c>
      <c r="BN36" s="95">
        <v>0</v>
      </c>
      <c r="BO36" s="95">
        <v>0</v>
      </c>
      <c r="BP36" s="99">
        <v>407</v>
      </c>
      <c r="BQ36" s="95">
        <v>180</v>
      </c>
      <c r="BR36" s="141">
        <v>227</v>
      </c>
    </row>
    <row r="37" spans="1:71" ht="16.5" customHeight="1" x14ac:dyDescent="0.15">
      <c r="A37" s="4">
        <v>361</v>
      </c>
      <c r="B37" s="991" t="s">
        <v>225</v>
      </c>
      <c r="C37" s="84" t="s">
        <v>173</v>
      </c>
      <c r="D37" s="97">
        <v>2393</v>
      </c>
      <c r="E37" s="97">
        <v>1117</v>
      </c>
      <c r="F37" s="97">
        <v>1276</v>
      </c>
      <c r="G37" s="110">
        <v>1</v>
      </c>
      <c r="H37" s="110">
        <v>0</v>
      </c>
      <c r="I37" s="110">
        <v>1</v>
      </c>
      <c r="J37" s="110">
        <v>0</v>
      </c>
      <c r="K37" s="110">
        <v>0</v>
      </c>
      <c r="L37" s="110">
        <v>0</v>
      </c>
      <c r="M37" s="110">
        <v>0</v>
      </c>
      <c r="N37" s="110">
        <v>0</v>
      </c>
      <c r="O37" s="110">
        <v>0</v>
      </c>
      <c r="P37" s="110">
        <v>0</v>
      </c>
      <c r="Q37" s="110">
        <v>0</v>
      </c>
      <c r="R37" s="110">
        <v>0</v>
      </c>
      <c r="S37" s="110">
        <v>3</v>
      </c>
      <c r="T37" s="110">
        <v>3</v>
      </c>
      <c r="U37" s="110">
        <v>0</v>
      </c>
      <c r="V37" s="110">
        <v>2</v>
      </c>
      <c r="W37" s="110">
        <v>2</v>
      </c>
      <c r="X37" s="122">
        <v>0</v>
      </c>
      <c r="Y37" s="991" t="s">
        <v>225</v>
      </c>
      <c r="Z37" s="84" t="s">
        <v>173</v>
      </c>
      <c r="AA37" s="99">
        <v>2</v>
      </c>
      <c r="AB37" s="97">
        <v>1</v>
      </c>
      <c r="AC37" s="97">
        <v>1</v>
      </c>
      <c r="AD37" s="99">
        <v>1</v>
      </c>
      <c r="AE37" s="97">
        <v>1</v>
      </c>
      <c r="AF37" s="97">
        <v>0</v>
      </c>
      <c r="AG37" s="99">
        <v>5</v>
      </c>
      <c r="AH37" s="97">
        <v>3</v>
      </c>
      <c r="AI37" s="97">
        <v>2</v>
      </c>
      <c r="AJ37" s="99">
        <v>22</v>
      </c>
      <c r="AK37" s="97">
        <v>16</v>
      </c>
      <c r="AL37" s="97">
        <v>6</v>
      </c>
      <c r="AM37" s="99">
        <v>28</v>
      </c>
      <c r="AN37" s="97">
        <v>22</v>
      </c>
      <c r="AO37" s="101">
        <v>6</v>
      </c>
      <c r="AP37" s="99">
        <v>78</v>
      </c>
      <c r="AQ37" s="95">
        <v>63</v>
      </c>
      <c r="AR37" s="99">
        <v>15</v>
      </c>
      <c r="AS37" s="99">
        <v>48</v>
      </c>
      <c r="AT37" s="97">
        <v>30</v>
      </c>
      <c r="AU37" s="119">
        <v>18</v>
      </c>
      <c r="AV37" s="991" t="s">
        <v>225</v>
      </c>
      <c r="AW37" s="84" t="s">
        <v>173</v>
      </c>
      <c r="AX37" s="100">
        <v>99</v>
      </c>
      <c r="AY37" s="97">
        <v>73</v>
      </c>
      <c r="AZ37" s="97">
        <v>26</v>
      </c>
      <c r="BA37" s="110">
        <v>203</v>
      </c>
      <c r="BB37" s="97">
        <v>138</v>
      </c>
      <c r="BC37" s="97">
        <v>65</v>
      </c>
      <c r="BD37" s="97">
        <v>212</v>
      </c>
      <c r="BE37" s="97">
        <v>144</v>
      </c>
      <c r="BF37" s="97">
        <v>68</v>
      </c>
      <c r="BG37" s="97">
        <v>308</v>
      </c>
      <c r="BH37" s="97">
        <v>165</v>
      </c>
      <c r="BI37" s="97">
        <v>143</v>
      </c>
      <c r="BJ37" s="97">
        <v>1421</v>
      </c>
      <c r="BK37" s="97">
        <v>496</v>
      </c>
      <c r="BL37" s="97">
        <v>925</v>
      </c>
      <c r="BM37" s="97">
        <v>0</v>
      </c>
      <c r="BN37" s="97">
        <v>0</v>
      </c>
      <c r="BO37" s="97">
        <v>0</v>
      </c>
      <c r="BP37" s="97">
        <v>2243</v>
      </c>
      <c r="BQ37" s="97">
        <v>1016</v>
      </c>
      <c r="BR37" s="119">
        <v>1227</v>
      </c>
    </row>
    <row r="38" spans="1:71" ht="16.5" customHeight="1" x14ac:dyDescent="0.15">
      <c r="B38" s="992"/>
      <c r="C38" s="85" t="s">
        <v>175</v>
      </c>
      <c r="D38" s="98">
        <v>2046</v>
      </c>
      <c r="E38" s="98">
        <v>961</v>
      </c>
      <c r="F38" s="98">
        <v>1085</v>
      </c>
      <c r="G38" s="107">
        <v>1</v>
      </c>
      <c r="H38" s="107">
        <v>0</v>
      </c>
      <c r="I38" s="107">
        <v>1</v>
      </c>
      <c r="J38" s="107">
        <v>0</v>
      </c>
      <c r="K38" s="107">
        <v>0</v>
      </c>
      <c r="L38" s="107">
        <v>0</v>
      </c>
      <c r="M38" s="107">
        <v>0</v>
      </c>
      <c r="N38" s="107">
        <v>0</v>
      </c>
      <c r="O38" s="107">
        <v>0</v>
      </c>
      <c r="P38" s="107">
        <v>0</v>
      </c>
      <c r="Q38" s="107">
        <v>0</v>
      </c>
      <c r="R38" s="107">
        <v>0</v>
      </c>
      <c r="S38" s="107">
        <v>3</v>
      </c>
      <c r="T38" s="107">
        <v>3</v>
      </c>
      <c r="U38" s="107">
        <v>0</v>
      </c>
      <c r="V38" s="107">
        <v>2</v>
      </c>
      <c r="W38" s="107">
        <v>2</v>
      </c>
      <c r="X38" s="123">
        <v>0</v>
      </c>
      <c r="Y38" s="992"/>
      <c r="Z38" s="85" t="s">
        <v>175</v>
      </c>
      <c r="AA38" s="99">
        <v>2</v>
      </c>
      <c r="AB38" s="98">
        <v>1</v>
      </c>
      <c r="AC38" s="98">
        <v>1</v>
      </c>
      <c r="AD38" s="99">
        <v>1</v>
      </c>
      <c r="AE38" s="98">
        <v>1</v>
      </c>
      <c r="AF38" s="98">
        <v>0</v>
      </c>
      <c r="AG38" s="99">
        <v>4</v>
      </c>
      <c r="AH38" s="98">
        <v>3</v>
      </c>
      <c r="AI38" s="98">
        <v>1</v>
      </c>
      <c r="AJ38" s="99">
        <v>13</v>
      </c>
      <c r="AK38" s="98">
        <v>9</v>
      </c>
      <c r="AL38" s="98">
        <v>4</v>
      </c>
      <c r="AM38" s="99">
        <v>25</v>
      </c>
      <c r="AN38" s="98">
        <v>19</v>
      </c>
      <c r="AO38" s="98">
        <v>6</v>
      </c>
      <c r="AP38" s="99">
        <v>67</v>
      </c>
      <c r="AQ38" s="95">
        <v>54</v>
      </c>
      <c r="AR38" s="98">
        <v>13</v>
      </c>
      <c r="AS38" s="99">
        <v>41</v>
      </c>
      <c r="AT38" s="98">
        <v>25</v>
      </c>
      <c r="AU38" s="140">
        <v>16</v>
      </c>
      <c r="AV38" s="992"/>
      <c r="AW38" s="85" t="s">
        <v>175</v>
      </c>
      <c r="AX38" s="100">
        <v>90</v>
      </c>
      <c r="AY38" s="98">
        <v>66</v>
      </c>
      <c r="AZ38" s="98">
        <v>24</v>
      </c>
      <c r="BA38" s="100">
        <v>172</v>
      </c>
      <c r="BB38" s="98">
        <v>118</v>
      </c>
      <c r="BC38" s="98">
        <v>54</v>
      </c>
      <c r="BD38" s="98">
        <v>178</v>
      </c>
      <c r="BE38" s="98">
        <v>120</v>
      </c>
      <c r="BF38" s="98">
        <v>58</v>
      </c>
      <c r="BG38" s="98">
        <v>260</v>
      </c>
      <c r="BH38" s="98">
        <v>141</v>
      </c>
      <c r="BI38" s="98">
        <v>119</v>
      </c>
      <c r="BJ38" s="98">
        <v>1218</v>
      </c>
      <c r="BK38" s="98">
        <v>430</v>
      </c>
      <c r="BL38" s="98">
        <v>788</v>
      </c>
      <c r="BM38" s="98">
        <v>0</v>
      </c>
      <c r="BN38" s="98">
        <v>0</v>
      </c>
      <c r="BO38" s="98">
        <v>0</v>
      </c>
      <c r="BP38" s="98">
        <v>1918</v>
      </c>
      <c r="BQ38" s="98">
        <v>875</v>
      </c>
      <c r="BR38" s="140">
        <v>1043</v>
      </c>
    </row>
    <row r="39" spans="1:71" s="82" customFormat="1" ht="15.75" customHeight="1" x14ac:dyDescent="0.15">
      <c r="A39" s="82">
        <v>362</v>
      </c>
      <c r="B39" s="992"/>
      <c r="C39" s="86" t="s">
        <v>228</v>
      </c>
      <c r="D39" s="95">
        <v>1542</v>
      </c>
      <c r="E39" s="95">
        <v>719</v>
      </c>
      <c r="F39" s="95">
        <v>823</v>
      </c>
      <c r="G39" s="108">
        <v>0</v>
      </c>
      <c r="H39" s="108">
        <v>0</v>
      </c>
      <c r="I39" s="108">
        <v>0</v>
      </c>
      <c r="J39" s="108">
        <v>0</v>
      </c>
      <c r="K39" s="108">
        <v>0</v>
      </c>
      <c r="L39" s="108">
        <v>0</v>
      </c>
      <c r="M39" s="108">
        <v>0</v>
      </c>
      <c r="N39" s="108">
        <v>0</v>
      </c>
      <c r="O39" s="108">
        <v>0</v>
      </c>
      <c r="P39" s="108">
        <v>0</v>
      </c>
      <c r="Q39" s="108">
        <v>0</v>
      </c>
      <c r="R39" s="108">
        <v>0</v>
      </c>
      <c r="S39" s="108">
        <v>2</v>
      </c>
      <c r="T39" s="108">
        <v>2</v>
      </c>
      <c r="U39" s="108">
        <v>0</v>
      </c>
      <c r="V39" s="108">
        <v>2</v>
      </c>
      <c r="W39" s="108">
        <v>2</v>
      </c>
      <c r="X39" s="125">
        <v>0</v>
      </c>
      <c r="Y39" s="992"/>
      <c r="Z39" s="86" t="s">
        <v>228</v>
      </c>
      <c r="AA39" s="95">
        <v>2</v>
      </c>
      <c r="AB39" s="95">
        <v>1</v>
      </c>
      <c r="AC39" s="95">
        <v>1</v>
      </c>
      <c r="AD39" s="95">
        <v>0</v>
      </c>
      <c r="AE39" s="95">
        <v>0</v>
      </c>
      <c r="AF39" s="95">
        <v>0</v>
      </c>
      <c r="AG39" s="95">
        <v>2</v>
      </c>
      <c r="AH39" s="95">
        <v>1</v>
      </c>
      <c r="AI39" s="95">
        <v>1</v>
      </c>
      <c r="AJ39" s="95">
        <v>11</v>
      </c>
      <c r="AK39" s="95">
        <v>8</v>
      </c>
      <c r="AL39" s="95">
        <v>3</v>
      </c>
      <c r="AM39" s="95">
        <v>16</v>
      </c>
      <c r="AN39" s="95">
        <v>13</v>
      </c>
      <c r="AO39" s="105">
        <v>3</v>
      </c>
      <c r="AP39" s="95">
        <v>21</v>
      </c>
      <c r="AQ39" s="95">
        <v>15</v>
      </c>
      <c r="AR39" s="95">
        <v>6</v>
      </c>
      <c r="AS39" s="95">
        <v>36</v>
      </c>
      <c r="AT39" s="95">
        <v>22</v>
      </c>
      <c r="AU39" s="141">
        <v>14</v>
      </c>
      <c r="AV39" s="992"/>
      <c r="AW39" s="86" t="s">
        <v>228</v>
      </c>
      <c r="AX39" s="108">
        <v>70</v>
      </c>
      <c r="AY39" s="95">
        <v>52</v>
      </c>
      <c r="AZ39" s="95">
        <v>18</v>
      </c>
      <c r="BA39" s="108">
        <v>137</v>
      </c>
      <c r="BB39" s="95">
        <v>94</v>
      </c>
      <c r="BC39" s="95">
        <v>43</v>
      </c>
      <c r="BD39" s="108">
        <v>126</v>
      </c>
      <c r="BE39" s="95">
        <v>88</v>
      </c>
      <c r="BF39" s="95">
        <v>38</v>
      </c>
      <c r="BG39" s="108">
        <v>183</v>
      </c>
      <c r="BH39" s="95">
        <v>96</v>
      </c>
      <c r="BI39" s="95">
        <v>87</v>
      </c>
      <c r="BJ39" s="108">
        <v>934</v>
      </c>
      <c r="BK39" s="95">
        <v>325</v>
      </c>
      <c r="BL39" s="95">
        <v>609</v>
      </c>
      <c r="BM39" s="95">
        <v>0</v>
      </c>
      <c r="BN39" s="95">
        <v>0</v>
      </c>
      <c r="BO39" s="95">
        <v>0</v>
      </c>
      <c r="BP39" s="95">
        <v>1450</v>
      </c>
      <c r="BQ39" s="95">
        <v>655</v>
      </c>
      <c r="BR39" s="141">
        <v>795</v>
      </c>
    </row>
    <row r="40" spans="1:71" s="82" customFormat="1" ht="16.5" customHeight="1" x14ac:dyDescent="0.15">
      <c r="A40" s="82">
        <v>363</v>
      </c>
      <c r="B40" s="992"/>
      <c r="C40" s="86" t="s">
        <v>31</v>
      </c>
      <c r="D40" s="95">
        <v>504</v>
      </c>
      <c r="E40" s="95">
        <v>242</v>
      </c>
      <c r="F40" s="95">
        <v>262</v>
      </c>
      <c r="G40" s="108">
        <v>1</v>
      </c>
      <c r="H40" s="108">
        <v>0</v>
      </c>
      <c r="I40" s="108">
        <v>1</v>
      </c>
      <c r="J40" s="108">
        <v>0</v>
      </c>
      <c r="K40" s="108">
        <v>0</v>
      </c>
      <c r="L40" s="108">
        <v>0</v>
      </c>
      <c r="M40" s="108">
        <v>0</v>
      </c>
      <c r="N40" s="108">
        <v>0</v>
      </c>
      <c r="O40" s="108">
        <v>0</v>
      </c>
      <c r="P40" s="108">
        <v>0</v>
      </c>
      <c r="Q40" s="108">
        <v>0</v>
      </c>
      <c r="R40" s="108">
        <v>0</v>
      </c>
      <c r="S40" s="108">
        <v>1</v>
      </c>
      <c r="T40" s="108">
        <v>1</v>
      </c>
      <c r="U40" s="108">
        <v>0</v>
      </c>
      <c r="V40" s="108">
        <v>0</v>
      </c>
      <c r="W40" s="108">
        <v>0</v>
      </c>
      <c r="X40" s="125">
        <v>0</v>
      </c>
      <c r="Y40" s="992"/>
      <c r="Z40" s="86" t="s">
        <v>31</v>
      </c>
      <c r="AA40" s="95">
        <v>0</v>
      </c>
      <c r="AB40" s="95">
        <v>0</v>
      </c>
      <c r="AC40" s="95">
        <v>0</v>
      </c>
      <c r="AD40" s="95">
        <v>1</v>
      </c>
      <c r="AE40" s="95">
        <v>1</v>
      </c>
      <c r="AF40" s="95">
        <v>0</v>
      </c>
      <c r="AG40" s="95">
        <v>2</v>
      </c>
      <c r="AH40" s="95">
        <v>2</v>
      </c>
      <c r="AI40" s="95">
        <v>0</v>
      </c>
      <c r="AJ40" s="95">
        <v>2</v>
      </c>
      <c r="AK40" s="95">
        <v>1</v>
      </c>
      <c r="AL40" s="95">
        <v>1</v>
      </c>
      <c r="AM40" s="95">
        <v>9</v>
      </c>
      <c r="AN40" s="95">
        <v>6</v>
      </c>
      <c r="AO40" s="105">
        <v>3</v>
      </c>
      <c r="AP40" s="95">
        <v>15</v>
      </c>
      <c r="AQ40" s="95">
        <v>8</v>
      </c>
      <c r="AR40" s="95">
        <v>7</v>
      </c>
      <c r="AS40" s="95">
        <v>5</v>
      </c>
      <c r="AT40" s="95">
        <v>3</v>
      </c>
      <c r="AU40" s="141">
        <v>2</v>
      </c>
      <c r="AV40" s="992"/>
      <c r="AW40" s="86" t="s">
        <v>31</v>
      </c>
      <c r="AX40" s="108">
        <v>20</v>
      </c>
      <c r="AY40" s="95">
        <v>14</v>
      </c>
      <c r="AZ40" s="95">
        <v>6</v>
      </c>
      <c r="BA40" s="108">
        <v>35</v>
      </c>
      <c r="BB40" s="95">
        <v>24</v>
      </c>
      <c r="BC40" s="95">
        <v>11</v>
      </c>
      <c r="BD40" s="108">
        <v>52</v>
      </c>
      <c r="BE40" s="95">
        <v>32</v>
      </c>
      <c r="BF40" s="95">
        <v>20</v>
      </c>
      <c r="BG40" s="108">
        <v>77</v>
      </c>
      <c r="BH40" s="95">
        <v>45</v>
      </c>
      <c r="BI40" s="95">
        <v>32</v>
      </c>
      <c r="BJ40" s="108">
        <v>284</v>
      </c>
      <c r="BK40" s="95">
        <v>105</v>
      </c>
      <c r="BL40" s="95">
        <v>179</v>
      </c>
      <c r="BM40" s="95">
        <v>0</v>
      </c>
      <c r="BN40" s="95">
        <v>0</v>
      </c>
      <c r="BO40" s="95">
        <v>0</v>
      </c>
      <c r="BP40" s="95">
        <v>468</v>
      </c>
      <c r="BQ40" s="95">
        <v>220</v>
      </c>
      <c r="BR40" s="141">
        <v>248</v>
      </c>
    </row>
    <row r="41" spans="1:71" s="82" customFormat="1" ht="16.5" customHeight="1" x14ac:dyDescent="0.15">
      <c r="A41" s="82">
        <v>364</v>
      </c>
      <c r="B41" s="993"/>
      <c r="C41" s="86" t="s">
        <v>229</v>
      </c>
      <c r="D41" s="95">
        <v>347</v>
      </c>
      <c r="E41" s="95">
        <v>156</v>
      </c>
      <c r="F41" s="95">
        <v>191</v>
      </c>
      <c r="G41" s="108">
        <v>0</v>
      </c>
      <c r="H41" s="108">
        <v>0</v>
      </c>
      <c r="I41" s="108">
        <v>0</v>
      </c>
      <c r="J41" s="108">
        <v>0</v>
      </c>
      <c r="K41" s="108">
        <v>0</v>
      </c>
      <c r="L41" s="108">
        <v>0</v>
      </c>
      <c r="M41" s="108">
        <v>0</v>
      </c>
      <c r="N41" s="108">
        <v>0</v>
      </c>
      <c r="O41" s="108">
        <v>0</v>
      </c>
      <c r="P41" s="108">
        <v>0</v>
      </c>
      <c r="Q41" s="108">
        <v>0</v>
      </c>
      <c r="R41" s="108">
        <v>0</v>
      </c>
      <c r="S41" s="108">
        <v>0</v>
      </c>
      <c r="T41" s="108">
        <v>0</v>
      </c>
      <c r="U41" s="108">
        <v>0</v>
      </c>
      <c r="V41" s="108">
        <v>0</v>
      </c>
      <c r="W41" s="108">
        <v>0</v>
      </c>
      <c r="X41" s="125">
        <v>0</v>
      </c>
      <c r="Y41" s="993"/>
      <c r="Z41" s="86" t="s">
        <v>229</v>
      </c>
      <c r="AA41" s="95">
        <v>0</v>
      </c>
      <c r="AB41" s="95">
        <v>0</v>
      </c>
      <c r="AC41" s="95">
        <v>0</v>
      </c>
      <c r="AD41" s="95">
        <v>0</v>
      </c>
      <c r="AE41" s="95">
        <v>0</v>
      </c>
      <c r="AF41" s="95">
        <v>0</v>
      </c>
      <c r="AG41" s="95">
        <v>1</v>
      </c>
      <c r="AH41" s="95">
        <v>0</v>
      </c>
      <c r="AI41" s="95">
        <v>1</v>
      </c>
      <c r="AJ41" s="95">
        <v>9</v>
      </c>
      <c r="AK41" s="95">
        <v>7</v>
      </c>
      <c r="AL41" s="95">
        <v>2</v>
      </c>
      <c r="AM41" s="95">
        <v>3</v>
      </c>
      <c r="AN41" s="95">
        <v>3</v>
      </c>
      <c r="AO41" s="105">
        <v>0</v>
      </c>
      <c r="AP41" s="95">
        <v>11</v>
      </c>
      <c r="AQ41" s="95">
        <v>9</v>
      </c>
      <c r="AR41" s="95">
        <v>2</v>
      </c>
      <c r="AS41" s="95">
        <v>7</v>
      </c>
      <c r="AT41" s="95">
        <v>5</v>
      </c>
      <c r="AU41" s="141">
        <v>2</v>
      </c>
      <c r="AV41" s="993"/>
      <c r="AW41" s="86" t="s">
        <v>229</v>
      </c>
      <c r="AX41" s="108">
        <v>9</v>
      </c>
      <c r="AY41" s="95">
        <v>7</v>
      </c>
      <c r="AZ41" s="95">
        <v>2</v>
      </c>
      <c r="BA41" s="108">
        <v>31</v>
      </c>
      <c r="BB41" s="95">
        <v>20</v>
      </c>
      <c r="BC41" s="95">
        <v>11</v>
      </c>
      <c r="BD41" s="95">
        <v>34</v>
      </c>
      <c r="BE41" s="95">
        <v>24</v>
      </c>
      <c r="BF41" s="95">
        <v>10</v>
      </c>
      <c r="BG41" s="95">
        <v>48</v>
      </c>
      <c r="BH41" s="95">
        <v>24</v>
      </c>
      <c r="BI41" s="95">
        <v>24</v>
      </c>
      <c r="BJ41" s="95">
        <v>203</v>
      </c>
      <c r="BK41" s="95">
        <v>66</v>
      </c>
      <c r="BL41" s="95">
        <v>137</v>
      </c>
      <c r="BM41" s="95">
        <v>0</v>
      </c>
      <c r="BN41" s="95">
        <v>0</v>
      </c>
      <c r="BO41" s="95">
        <v>0</v>
      </c>
      <c r="BP41" s="95">
        <v>325</v>
      </c>
      <c r="BQ41" s="95">
        <v>141</v>
      </c>
      <c r="BR41" s="141">
        <v>184</v>
      </c>
    </row>
    <row r="42" spans="1:71" s="82" customFormat="1" ht="16.5" customHeight="1" x14ac:dyDescent="0.15">
      <c r="A42" s="82">
        <v>365</v>
      </c>
      <c r="B42" s="994"/>
      <c r="C42" s="88" t="s">
        <v>99</v>
      </c>
      <c r="D42" s="95">
        <v>347</v>
      </c>
      <c r="E42" s="102">
        <v>156</v>
      </c>
      <c r="F42" s="102">
        <v>191</v>
      </c>
      <c r="G42" s="108">
        <v>0</v>
      </c>
      <c r="H42" s="109">
        <v>0</v>
      </c>
      <c r="I42" s="109">
        <v>0</v>
      </c>
      <c r="J42" s="108">
        <v>0</v>
      </c>
      <c r="K42" s="109">
        <v>0</v>
      </c>
      <c r="L42" s="109">
        <v>0</v>
      </c>
      <c r="M42" s="108">
        <v>0</v>
      </c>
      <c r="N42" s="109">
        <v>0</v>
      </c>
      <c r="O42" s="109">
        <v>0</v>
      </c>
      <c r="P42" s="108">
        <v>0</v>
      </c>
      <c r="Q42" s="109">
        <v>0</v>
      </c>
      <c r="R42" s="109">
        <v>0</v>
      </c>
      <c r="S42" s="108">
        <v>0</v>
      </c>
      <c r="T42" s="109">
        <v>0</v>
      </c>
      <c r="U42" s="109">
        <v>0</v>
      </c>
      <c r="V42" s="108">
        <v>0</v>
      </c>
      <c r="W42" s="109">
        <v>0</v>
      </c>
      <c r="X42" s="127">
        <v>0</v>
      </c>
      <c r="Y42" s="994"/>
      <c r="Z42" s="88" t="s">
        <v>99</v>
      </c>
      <c r="AA42" s="95">
        <v>0</v>
      </c>
      <c r="AB42" s="102">
        <v>0</v>
      </c>
      <c r="AC42" s="102">
        <v>0</v>
      </c>
      <c r="AD42" s="102">
        <v>0</v>
      </c>
      <c r="AE42" s="102">
        <v>0</v>
      </c>
      <c r="AF42" s="102">
        <v>0</v>
      </c>
      <c r="AG42" s="102">
        <v>1</v>
      </c>
      <c r="AH42" s="102">
        <v>0</v>
      </c>
      <c r="AI42" s="102">
        <v>1</v>
      </c>
      <c r="AJ42" s="102">
        <v>9</v>
      </c>
      <c r="AK42" s="102">
        <v>7</v>
      </c>
      <c r="AL42" s="102">
        <v>2</v>
      </c>
      <c r="AM42" s="102">
        <v>3</v>
      </c>
      <c r="AN42" s="102">
        <v>3</v>
      </c>
      <c r="AO42" s="134">
        <v>0</v>
      </c>
      <c r="AP42" s="102">
        <v>2</v>
      </c>
      <c r="AQ42" s="102">
        <v>0</v>
      </c>
      <c r="AR42" s="102">
        <v>2</v>
      </c>
      <c r="AS42" s="102">
        <v>7</v>
      </c>
      <c r="AT42" s="102">
        <v>5</v>
      </c>
      <c r="AU42" s="142">
        <v>2</v>
      </c>
      <c r="AV42" s="994"/>
      <c r="AW42" s="88" t="s">
        <v>99</v>
      </c>
      <c r="AX42" s="108">
        <v>9</v>
      </c>
      <c r="AY42" s="102">
        <v>7</v>
      </c>
      <c r="AZ42" s="102">
        <v>2</v>
      </c>
      <c r="BA42" s="108">
        <v>31</v>
      </c>
      <c r="BB42" s="102">
        <v>20</v>
      </c>
      <c r="BC42" s="102">
        <v>11</v>
      </c>
      <c r="BD42" s="108">
        <v>34</v>
      </c>
      <c r="BE42" s="102">
        <v>24</v>
      </c>
      <c r="BF42" s="102">
        <v>10</v>
      </c>
      <c r="BG42" s="108">
        <v>48</v>
      </c>
      <c r="BH42" s="102">
        <v>24</v>
      </c>
      <c r="BI42" s="102">
        <v>24</v>
      </c>
      <c r="BJ42" s="108">
        <v>203</v>
      </c>
      <c r="BK42" s="102">
        <v>66</v>
      </c>
      <c r="BL42" s="102">
        <v>137</v>
      </c>
      <c r="BM42" s="95">
        <v>0</v>
      </c>
      <c r="BN42" s="102">
        <v>0</v>
      </c>
      <c r="BO42" s="102">
        <v>0</v>
      </c>
      <c r="BP42" s="95">
        <v>325</v>
      </c>
      <c r="BQ42" s="102">
        <v>141</v>
      </c>
      <c r="BR42" s="142">
        <v>184</v>
      </c>
    </row>
    <row r="43" spans="1:71" ht="16.5" customHeight="1" x14ac:dyDescent="0.15">
      <c r="A43" s="4">
        <v>366</v>
      </c>
      <c r="B43" s="995" t="s">
        <v>232</v>
      </c>
      <c r="C43" s="84" t="s">
        <v>173</v>
      </c>
      <c r="D43" s="97">
        <v>1673</v>
      </c>
      <c r="E43" s="97">
        <v>768</v>
      </c>
      <c r="F43" s="97">
        <v>905</v>
      </c>
      <c r="G43" s="110">
        <v>1</v>
      </c>
      <c r="H43" s="110">
        <v>0</v>
      </c>
      <c r="I43" s="110">
        <v>1</v>
      </c>
      <c r="J43" s="110">
        <v>0</v>
      </c>
      <c r="K43" s="110">
        <v>0</v>
      </c>
      <c r="L43" s="110">
        <v>1</v>
      </c>
      <c r="M43" s="110">
        <v>0</v>
      </c>
      <c r="N43" s="110">
        <v>0</v>
      </c>
      <c r="O43" s="110">
        <v>0</v>
      </c>
      <c r="P43" s="110">
        <v>1</v>
      </c>
      <c r="Q43" s="110">
        <v>1</v>
      </c>
      <c r="R43" s="110">
        <v>0</v>
      </c>
      <c r="S43" s="110">
        <v>1</v>
      </c>
      <c r="T43" s="110">
        <v>0</v>
      </c>
      <c r="U43" s="110">
        <v>1</v>
      </c>
      <c r="V43" s="110">
        <v>0</v>
      </c>
      <c r="W43" s="110">
        <v>0</v>
      </c>
      <c r="X43" s="122">
        <v>0</v>
      </c>
      <c r="Y43" s="995" t="s">
        <v>232</v>
      </c>
      <c r="Z43" s="84" t="s">
        <v>173</v>
      </c>
      <c r="AA43" s="97">
        <v>3</v>
      </c>
      <c r="AB43" s="97">
        <v>2</v>
      </c>
      <c r="AC43" s="97">
        <v>1</v>
      </c>
      <c r="AD43" s="99">
        <v>5</v>
      </c>
      <c r="AE43" s="97">
        <v>2</v>
      </c>
      <c r="AF43" s="97">
        <v>3</v>
      </c>
      <c r="AG43" s="99">
        <v>7</v>
      </c>
      <c r="AH43" s="97">
        <v>7</v>
      </c>
      <c r="AI43" s="97">
        <v>0</v>
      </c>
      <c r="AJ43" s="99">
        <v>6</v>
      </c>
      <c r="AK43" s="97">
        <v>5</v>
      </c>
      <c r="AL43" s="97">
        <v>1</v>
      </c>
      <c r="AM43" s="99">
        <v>12</v>
      </c>
      <c r="AN43" s="97">
        <v>9</v>
      </c>
      <c r="AO43" s="101">
        <v>3</v>
      </c>
      <c r="AP43" s="99">
        <v>51</v>
      </c>
      <c r="AQ43" s="95">
        <v>46</v>
      </c>
      <c r="AR43" s="97">
        <v>5</v>
      </c>
      <c r="AS43" s="99">
        <v>41</v>
      </c>
      <c r="AT43" s="97">
        <v>27</v>
      </c>
      <c r="AU43" s="119">
        <v>14</v>
      </c>
      <c r="AV43" s="995" t="s">
        <v>232</v>
      </c>
      <c r="AW43" s="84" t="s">
        <v>173</v>
      </c>
      <c r="AX43" s="110">
        <v>56</v>
      </c>
      <c r="AY43" s="97">
        <v>39</v>
      </c>
      <c r="AZ43" s="97">
        <v>17</v>
      </c>
      <c r="BA43" s="110">
        <v>135</v>
      </c>
      <c r="BB43" s="97">
        <v>96</v>
      </c>
      <c r="BC43" s="97">
        <v>39</v>
      </c>
      <c r="BD43" s="97">
        <v>153</v>
      </c>
      <c r="BE43" s="97">
        <v>101</v>
      </c>
      <c r="BF43" s="97">
        <v>52</v>
      </c>
      <c r="BG43" s="97">
        <v>181</v>
      </c>
      <c r="BH43" s="97">
        <v>111</v>
      </c>
      <c r="BI43" s="97">
        <v>70</v>
      </c>
      <c r="BJ43" s="97">
        <v>1051</v>
      </c>
      <c r="BK43" s="97">
        <v>354</v>
      </c>
      <c r="BL43" s="97">
        <v>697</v>
      </c>
      <c r="BM43" s="97">
        <v>0</v>
      </c>
      <c r="BN43" s="97">
        <v>0</v>
      </c>
      <c r="BO43" s="97">
        <v>0</v>
      </c>
      <c r="BP43" s="97">
        <v>1576</v>
      </c>
      <c r="BQ43" s="97">
        <v>701</v>
      </c>
      <c r="BR43" s="119">
        <v>875</v>
      </c>
    </row>
    <row r="44" spans="1:71" s="82" customFormat="1" ht="16.5" customHeight="1" x14ac:dyDescent="0.15">
      <c r="A44" s="82">
        <v>367</v>
      </c>
      <c r="B44" s="996"/>
      <c r="C44" s="86" t="s">
        <v>236</v>
      </c>
      <c r="D44" s="102">
        <v>1673</v>
      </c>
      <c r="E44" s="95">
        <v>768</v>
      </c>
      <c r="F44" s="95">
        <v>905</v>
      </c>
      <c r="G44" s="109">
        <v>1</v>
      </c>
      <c r="H44" s="108">
        <v>0</v>
      </c>
      <c r="I44" s="108">
        <v>1</v>
      </c>
      <c r="J44" s="109">
        <v>0</v>
      </c>
      <c r="K44" s="108">
        <v>0</v>
      </c>
      <c r="L44" s="108">
        <v>1</v>
      </c>
      <c r="M44" s="109">
        <v>0</v>
      </c>
      <c r="N44" s="108">
        <v>0</v>
      </c>
      <c r="O44" s="108">
        <v>0</v>
      </c>
      <c r="P44" s="109">
        <v>1</v>
      </c>
      <c r="Q44" s="108">
        <v>1</v>
      </c>
      <c r="R44" s="108">
        <v>0</v>
      </c>
      <c r="S44" s="109">
        <v>1</v>
      </c>
      <c r="T44" s="108">
        <v>0</v>
      </c>
      <c r="U44" s="108">
        <v>1</v>
      </c>
      <c r="V44" s="109">
        <v>0</v>
      </c>
      <c r="W44" s="108">
        <v>0</v>
      </c>
      <c r="X44" s="125">
        <v>0</v>
      </c>
      <c r="Y44" s="996"/>
      <c r="Z44" s="86" t="s">
        <v>236</v>
      </c>
      <c r="AA44" s="95">
        <v>3</v>
      </c>
      <c r="AB44" s="95">
        <v>2</v>
      </c>
      <c r="AC44" s="95">
        <v>1</v>
      </c>
      <c r="AD44" s="102">
        <v>5</v>
      </c>
      <c r="AE44" s="95">
        <v>2</v>
      </c>
      <c r="AF44" s="95">
        <v>3</v>
      </c>
      <c r="AG44" s="95">
        <v>7</v>
      </c>
      <c r="AH44" s="95">
        <v>7</v>
      </c>
      <c r="AI44" s="95">
        <v>0</v>
      </c>
      <c r="AJ44" s="95">
        <v>6</v>
      </c>
      <c r="AK44" s="95">
        <v>5</v>
      </c>
      <c r="AL44" s="95">
        <v>1</v>
      </c>
      <c r="AM44" s="102">
        <v>12</v>
      </c>
      <c r="AN44" s="95">
        <v>9</v>
      </c>
      <c r="AO44" s="105">
        <v>3</v>
      </c>
      <c r="AP44" s="102">
        <v>19</v>
      </c>
      <c r="AQ44" s="102">
        <v>14</v>
      </c>
      <c r="AR44" s="95">
        <v>5</v>
      </c>
      <c r="AS44" s="102">
        <v>41</v>
      </c>
      <c r="AT44" s="95">
        <v>27</v>
      </c>
      <c r="AU44" s="141">
        <v>14</v>
      </c>
      <c r="AV44" s="996"/>
      <c r="AW44" s="86" t="s">
        <v>236</v>
      </c>
      <c r="AX44" s="109">
        <v>56</v>
      </c>
      <c r="AY44" s="95">
        <v>39</v>
      </c>
      <c r="AZ44" s="95">
        <v>17</v>
      </c>
      <c r="BA44" s="109">
        <v>135</v>
      </c>
      <c r="BB44" s="95">
        <v>96</v>
      </c>
      <c r="BC44" s="95">
        <v>39</v>
      </c>
      <c r="BD44" s="108">
        <v>153</v>
      </c>
      <c r="BE44" s="95">
        <v>101</v>
      </c>
      <c r="BF44" s="95">
        <v>52</v>
      </c>
      <c r="BG44" s="108">
        <v>181</v>
      </c>
      <c r="BH44" s="95">
        <v>111</v>
      </c>
      <c r="BI44" s="95">
        <v>70</v>
      </c>
      <c r="BJ44" s="108">
        <v>1051</v>
      </c>
      <c r="BK44" s="95">
        <v>354</v>
      </c>
      <c r="BL44" s="95">
        <v>697</v>
      </c>
      <c r="BM44" s="102">
        <v>0</v>
      </c>
      <c r="BN44" s="95">
        <v>0</v>
      </c>
      <c r="BO44" s="95">
        <v>0</v>
      </c>
      <c r="BP44" s="95">
        <v>1576</v>
      </c>
      <c r="BQ44" s="95">
        <v>701</v>
      </c>
      <c r="BR44" s="141">
        <v>875</v>
      </c>
    </row>
    <row r="45" spans="1:71" s="82" customFormat="1" ht="16.5" customHeight="1" x14ac:dyDescent="0.15">
      <c r="A45" s="82">
        <v>368</v>
      </c>
      <c r="B45" s="997" t="s">
        <v>237</v>
      </c>
      <c r="C45" s="90" t="s">
        <v>173</v>
      </c>
      <c r="D45" s="94">
        <v>1154</v>
      </c>
      <c r="E45" s="94">
        <v>555</v>
      </c>
      <c r="F45" s="94">
        <v>599</v>
      </c>
      <c r="G45" s="111">
        <v>0</v>
      </c>
      <c r="H45" s="111">
        <v>0</v>
      </c>
      <c r="I45" s="111">
        <v>0</v>
      </c>
      <c r="J45" s="111">
        <v>0</v>
      </c>
      <c r="K45" s="111">
        <v>0</v>
      </c>
      <c r="L45" s="111">
        <v>0</v>
      </c>
      <c r="M45" s="111">
        <v>0</v>
      </c>
      <c r="N45" s="111">
        <v>0</v>
      </c>
      <c r="O45" s="111">
        <v>0</v>
      </c>
      <c r="P45" s="111">
        <v>1</v>
      </c>
      <c r="Q45" s="111">
        <v>1</v>
      </c>
      <c r="R45" s="111">
        <v>0</v>
      </c>
      <c r="S45" s="111">
        <v>0</v>
      </c>
      <c r="T45" s="111">
        <v>0</v>
      </c>
      <c r="U45" s="111">
        <v>0</v>
      </c>
      <c r="V45" s="111">
        <v>0</v>
      </c>
      <c r="W45" s="111">
        <v>0</v>
      </c>
      <c r="X45" s="128">
        <v>0</v>
      </c>
      <c r="Y45" s="997" t="s">
        <v>237</v>
      </c>
      <c r="Z45" s="90" t="s">
        <v>173</v>
      </c>
      <c r="AA45" s="94">
        <v>0</v>
      </c>
      <c r="AB45" s="94">
        <v>0</v>
      </c>
      <c r="AC45" s="94">
        <v>0</v>
      </c>
      <c r="AD45" s="95">
        <v>2</v>
      </c>
      <c r="AE45" s="94">
        <v>1</v>
      </c>
      <c r="AF45" s="94">
        <v>1</v>
      </c>
      <c r="AG45" s="94">
        <v>6</v>
      </c>
      <c r="AH45" s="94">
        <v>2</v>
      </c>
      <c r="AI45" s="94">
        <v>4</v>
      </c>
      <c r="AJ45" s="94">
        <v>4</v>
      </c>
      <c r="AK45" s="94">
        <v>3</v>
      </c>
      <c r="AL45" s="94">
        <v>1</v>
      </c>
      <c r="AM45" s="95">
        <v>10</v>
      </c>
      <c r="AN45" s="94">
        <v>7</v>
      </c>
      <c r="AO45" s="135">
        <v>3</v>
      </c>
      <c r="AP45" s="95">
        <v>43</v>
      </c>
      <c r="AQ45" s="95">
        <v>38</v>
      </c>
      <c r="AR45" s="94">
        <v>5</v>
      </c>
      <c r="AS45" s="95">
        <v>33</v>
      </c>
      <c r="AT45" s="94">
        <v>25</v>
      </c>
      <c r="AU45" s="143">
        <v>8</v>
      </c>
      <c r="AV45" s="997" t="s">
        <v>237</v>
      </c>
      <c r="AW45" s="90" t="s">
        <v>173</v>
      </c>
      <c r="AX45" s="108">
        <v>43</v>
      </c>
      <c r="AY45" s="94">
        <v>33</v>
      </c>
      <c r="AZ45" s="94">
        <v>10</v>
      </c>
      <c r="BA45" s="108">
        <v>81</v>
      </c>
      <c r="BB45" s="94">
        <v>53</v>
      </c>
      <c r="BC45" s="94">
        <v>28</v>
      </c>
      <c r="BD45" s="94">
        <v>117</v>
      </c>
      <c r="BE45" s="94">
        <v>71</v>
      </c>
      <c r="BF45" s="94">
        <v>46</v>
      </c>
      <c r="BG45" s="94">
        <v>141</v>
      </c>
      <c r="BH45" s="94">
        <v>76</v>
      </c>
      <c r="BI45" s="94">
        <v>65</v>
      </c>
      <c r="BJ45" s="94">
        <v>700</v>
      </c>
      <c r="BK45" s="94">
        <v>272</v>
      </c>
      <c r="BL45" s="94">
        <v>428</v>
      </c>
      <c r="BM45" s="94">
        <v>0</v>
      </c>
      <c r="BN45" s="94">
        <v>0</v>
      </c>
      <c r="BO45" s="94">
        <v>0</v>
      </c>
      <c r="BP45" s="94">
        <v>1082</v>
      </c>
      <c r="BQ45" s="94">
        <v>505</v>
      </c>
      <c r="BR45" s="143">
        <v>577</v>
      </c>
      <c r="BS45" s="151"/>
    </row>
    <row r="46" spans="1:71" s="82" customFormat="1" ht="16.5" customHeight="1" x14ac:dyDescent="0.15">
      <c r="B46" s="998"/>
      <c r="C46" s="86" t="s">
        <v>179</v>
      </c>
      <c r="D46" s="95">
        <v>813</v>
      </c>
      <c r="E46" s="95">
        <v>394</v>
      </c>
      <c r="F46" s="95">
        <v>419</v>
      </c>
      <c r="G46" s="108">
        <v>0</v>
      </c>
      <c r="H46" s="108">
        <v>0</v>
      </c>
      <c r="I46" s="108">
        <v>0</v>
      </c>
      <c r="J46" s="108">
        <v>0</v>
      </c>
      <c r="K46" s="108">
        <v>0</v>
      </c>
      <c r="L46" s="108">
        <v>0</v>
      </c>
      <c r="M46" s="108">
        <v>0</v>
      </c>
      <c r="N46" s="108">
        <v>0</v>
      </c>
      <c r="O46" s="108">
        <v>0</v>
      </c>
      <c r="P46" s="108">
        <v>1</v>
      </c>
      <c r="Q46" s="108">
        <v>1</v>
      </c>
      <c r="R46" s="108">
        <v>0</v>
      </c>
      <c r="S46" s="108">
        <v>0</v>
      </c>
      <c r="T46" s="108">
        <v>0</v>
      </c>
      <c r="U46" s="108">
        <v>0</v>
      </c>
      <c r="V46" s="108">
        <v>0</v>
      </c>
      <c r="W46" s="108">
        <v>0</v>
      </c>
      <c r="X46" s="125">
        <v>0</v>
      </c>
      <c r="Y46" s="998"/>
      <c r="Z46" s="86" t="s">
        <v>179</v>
      </c>
      <c r="AA46" s="95">
        <v>0</v>
      </c>
      <c r="AB46" s="108">
        <v>0</v>
      </c>
      <c r="AC46" s="108">
        <v>0</v>
      </c>
      <c r="AD46" s="95">
        <v>0</v>
      </c>
      <c r="AE46" s="108">
        <v>0</v>
      </c>
      <c r="AF46" s="108">
        <v>0</v>
      </c>
      <c r="AG46" s="95">
        <v>4</v>
      </c>
      <c r="AH46" s="108">
        <v>1</v>
      </c>
      <c r="AI46" s="108">
        <v>3</v>
      </c>
      <c r="AJ46" s="95">
        <v>2</v>
      </c>
      <c r="AK46" s="108">
        <v>2</v>
      </c>
      <c r="AL46" s="108">
        <v>0</v>
      </c>
      <c r="AM46" s="95">
        <v>7</v>
      </c>
      <c r="AN46" s="108">
        <v>5</v>
      </c>
      <c r="AO46" s="117">
        <v>2</v>
      </c>
      <c r="AP46" s="95">
        <v>13</v>
      </c>
      <c r="AQ46" s="95">
        <v>10</v>
      </c>
      <c r="AR46" s="108">
        <v>3</v>
      </c>
      <c r="AS46" s="95">
        <v>22</v>
      </c>
      <c r="AT46" s="108">
        <v>18</v>
      </c>
      <c r="AU46" s="125">
        <v>4</v>
      </c>
      <c r="AV46" s="998"/>
      <c r="AW46" s="86" t="s">
        <v>179</v>
      </c>
      <c r="AX46" s="108">
        <v>30</v>
      </c>
      <c r="AY46" s="95">
        <v>23</v>
      </c>
      <c r="AZ46" s="95">
        <v>7</v>
      </c>
      <c r="BA46" s="108">
        <v>52</v>
      </c>
      <c r="BB46" s="95">
        <v>31</v>
      </c>
      <c r="BC46" s="95">
        <v>21</v>
      </c>
      <c r="BD46" s="108">
        <v>82</v>
      </c>
      <c r="BE46" s="95">
        <v>48</v>
      </c>
      <c r="BF46" s="95">
        <v>34</v>
      </c>
      <c r="BG46" s="108">
        <v>103</v>
      </c>
      <c r="BH46" s="95">
        <v>57</v>
      </c>
      <c r="BI46" s="95">
        <v>46</v>
      </c>
      <c r="BJ46" s="108">
        <v>497</v>
      </c>
      <c r="BK46" s="95">
        <v>198</v>
      </c>
      <c r="BL46" s="95">
        <v>299</v>
      </c>
      <c r="BM46" s="95">
        <v>0</v>
      </c>
      <c r="BN46" s="95">
        <v>0</v>
      </c>
      <c r="BO46" s="95">
        <v>0</v>
      </c>
      <c r="BP46" s="95">
        <v>764</v>
      </c>
      <c r="BQ46" s="95">
        <v>357</v>
      </c>
      <c r="BR46" s="141">
        <v>407</v>
      </c>
    </row>
    <row r="47" spans="1:71" s="82" customFormat="1" ht="16.5" customHeight="1" x14ac:dyDescent="0.15">
      <c r="A47" s="82">
        <v>381</v>
      </c>
      <c r="B47" s="998"/>
      <c r="C47" s="86" t="s">
        <v>238</v>
      </c>
      <c r="D47" s="95">
        <v>341</v>
      </c>
      <c r="E47" s="95">
        <v>161</v>
      </c>
      <c r="F47" s="95">
        <v>180</v>
      </c>
      <c r="G47" s="108">
        <v>0</v>
      </c>
      <c r="H47" s="108">
        <v>0</v>
      </c>
      <c r="I47" s="108">
        <v>0</v>
      </c>
      <c r="J47" s="108">
        <v>0</v>
      </c>
      <c r="K47" s="108">
        <v>0</v>
      </c>
      <c r="L47" s="108">
        <v>0</v>
      </c>
      <c r="M47" s="108">
        <v>0</v>
      </c>
      <c r="N47" s="108">
        <v>0</v>
      </c>
      <c r="O47" s="108">
        <v>0</v>
      </c>
      <c r="P47" s="108">
        <v>0</v>
      </c>
      <c r="Q47" s="108">
        <v>0</v>
      </c>
      <c r="R47" s="108">
        <v>0</v>
      </c>
      <c r="S47" s="108">
        <v>0</v>
      </c>
      <c r="T47" s="108">
        <v>0</v>
      </c>
      <c r="U47" s="108">
        <v>0</v>
      </c>
      <c r="V47" s="108">
        <v>0</v>
      </c>
      <c r="W47" s="108">
        <v>0</v>
      </c>
      <c r="X47" s="125">
        <v>0</v>
      </c>
      <c r="Y47" s="998"/>
      <c r="Z47" s="86" t="s">
        <v>238</v>
      </c>
      <c r="AA47" s="95">
        <v>0</v>
      </c>
      <c r="AB47" s="95">
        <v>0</v>
      </c>
      <c r="AC47" s="95">
        <v>0</v>
      </c>
      <c r="AD47" s="95">
        <v>2</v>
      </c>
      <c r="AE47" s="95">
        <v>1</v>
      </c>
      <c r="AF47" s="95">
        <v>1</v>
      </c>
      <c r="AG47" s="95">
        <v>2</v>
      </c>
      <c r="AH47" s="95">
        <v>1</v>
      </c>
      <c r="AI47" s="95">
        <v>1</v>
      </c>
      <c r="AJ47" s="95">
        <v>2</v>
      </c>
      <c r="AK47" s="95">
        <v>1</v>
      </c>
      <c r="AL47" s="95">
        <v>1</v>
      </c>
      <c r="AM47" s="95">
        <v>3</v>
      </c>
      <c r="AN47" s="95">
        <v>2</v>
      </c>
      <c r="AO47" s="105">
        <v>1</v>
      </c>
      <c r="AP47" s="95">
        <v>15</v>
      </c>
      <c r="AQ47" s="95">
        <v>13</v>
      </c>
      <c r="AR47" s="95">
        <v>2</v>
      </c>
      <c r="AS47" s="95">
        <v>11</v>
      </c>
      <c r="AT47" s="95">
        <v>7</v>
      </c>
      <c r="AU47" s="141">
        <v>4</v>
      </c>
      <c r="AV47" s="998"/>
      <c r="AW47" s="86" t="s">
        <v>238</v>
      </c>
      <c r="AX47" s="95">
        <v>13</v>
      </c>
      <c r="AY47" s="95">
        <v>10</v>
      </c>
      <c r="AZ47" s="95">
        <v>3</v>
      </c>
      <c r="BA47" s="108">
        <v>29</v>
      </c>
      <c r="BB47" s="95">
        <v>22</v>
      </c>
      <c r="BC47" s="95">
        <v>7</v>
      </c>
      <c r="BD47" s="95">
        <v>35</v>
      </c>
      <c r="BE47" s="95">
        <v>23</v>
      </c>
      <c r="BF47" s="95">
        <v>12</v>
      </c>
      <c r="BG47" s="95">
        <v>38</v>
      </c>
      <c r="BH47" s="95">
        <v>19</v>
      </c>
      <c r="BI47" s="95">
        <v>19</v>
      </c>
      <c r="BJ47" s="95">
        <v>203</v>
      </c>
      <c r="BK47" s="95">
        <v>74</v>
      </c>
      <c r="BL47" s="95">
        <v>129</v>
      </c>
      <c r="BM47" s="95">
        <v>0</v>
      </c>
      <c r="BN47" s="95">
        <v>0</v>
      </c>
      <c r="BO47" s="95">
        <v>0</v>
      </c>
      <c r="BP47" s="95">
        <v>318</v>
      </c>
      <c r="BQ47" s="95">
        <v>148</v>
      </c>
      <c r="BR47" s="141">
        <v>170</v>
      </c>
    </row>
    <row r="48" spans="1:71" s="82" customFormat="1" ht="16.5" customHeight="1" x14ac:dyDescent="0.15">
      <c r="A48" s="82">
        <v>382</v>
      </c>
      <c r="B48" s="998"/>
      <c r="C48" s="86" t="s">
        <v>239</v>
      </c>
      <c r="D48" s="95">
        <v>290</v>
      </c>
      <c r="E48" s="95">
        <v>138</v>
      </c>
      <c r="F48" s="95">
        <v>152</v>
      </c>
      <c r="G48" s="108">
        <v>0</v>
      </c>
      <c r="H48" s="108">
        <v>0</v>
      </c>
      <c r="I48" s="108">
        <v>0</v>
      </c>
      <c r="J48" s="108">
        <v>0</v>
      </c>
      <c r="K48" s="108">
        <v>0</v>
      </c>
      <c r="L48" s="108">
        <v>0</v>
      </c>
      <c r="M48" s="108">
        <v>0</v>
      </c>
      <c r="N48" s="108">
        <v>0</v>
      </c>
      <c r="O48" s="108">
        <v>0</v>
      </c>
      <c r="P48" s="108">
        <v>0</v>
      </c>
      <c r="Q48" s="108">
        <v>0</v>
      </c>
      <c r="R48" s="108">
        <v>0</v>
      </c>
      <c r="S48" s="108">
        <v>0</v>
      </c>
      <c r="T48" s="108">
        <v>0</v>
      </c>
      <c r="U48" s="108">
        <v>0</v>
      </c>
      <c r="V48" s="108">
        <v>0</v>
      </c>
      <c r="W48" s="108">
        <v>0</v>
      </c>
      <c r="X48" s="125">
        <v>0</v>
      </c>
      <c r="Y48" s="998"/>
      <c r="Z48" s="86" t="s">
        <v>239</v>
      </c>
      <c r="AA48" s="95">
        <v>0</v>
      </c>
      <c r="AB48" s="108">
        <v>0</v>
      </c>
      <c r="AC48" s="108">
        <v>0</v>
      </c>
      <c r="AD48" s="95">
        <v>2</v>
      </c>
      <c r="AE48" s="108">
        <v>1</v>
      </c>
      <c r="AF48" s="108">
        <v>1</v>
      </c>
      <c r="AG48" s="95">
        <v>2</v>
      </c>
      <c r="AH48" s="108">
        <v>1</v>
      </c>
      <c r="AI48" s="108">
        <v>1</v>
      </c>
      <c r="AJ48" s="95">
        <v>2</v>
      </c>
      <c r="AK48" s="108">
        <v>1</v>
      </c>
      <c r="AL48" s="108">
        <v>1</v>
      </c>
      <c r="AM48" s="95">
        <v>2</v>
      </c>
      <c r="AN48" s="108">
        <v>2</v>
      </c>
      <c r="AO48" s="117">
        <v>0</v>
      </c>
      <c r="AP48" s="95">
        <v>3</v>
      </c>
      <c r="AQ48" s="95">
        <v>1</v>
      </c>
      <c r="AR48" s="108">
        <v>2</v>
      </c>
      <c r="AS48" s="95">
        <v>10</v>
      </c>
      <c r="AT48" s="108">
        <v>6</v>
      </c>
      <c r="AU48" s="125">
        <v>4</v>
      </c>
      <c r="AV48" s="998"/>
      <c r="AW48" s="86" t="s">
        <v>239</v>
      </c>
      <c r="AX48" s="108">
        <v>12</v>
      </c>
      <c r="AY48" s="95">
        <v>10</v>
      </c>
      <c r="AZ48" s="95">
        <v>2</v>
      </c>
      <c r="BA48" s="108">
        <v>23</v>
      </c>
      <c r="BB48" s="95">
        <v>16</v>
      </c>
      <c r="BC48" s="95">
        <v>7</v>
      </c>
      <c r="BD48" s="108">
        <v>30</v>
      </c>
      <c r="BE48" s="95">
        <v>20</v>
      </c>
      <c r="BF48" s="95">
        <v>10</v>
      </c>
      <c r="BG48" s="108">
        <v>32</v>
      </c>
      <c r="BH48" s="95">
        <v>18</v>
      </c>
      <c r="BI48" s="95">
        <v>14</v>
      </c>
      <c r="BJ48" s="108">
        <v>172</v>
      </c>
      <c r="BK48" s="95">
        <v>62</v>
      </c>
      <c r="BL48" s="95">
        <v>110</v>
      </c>
      <c r="BM48" s="95">
        <v>0</v>
      </c>
      <c r="BN48" s="95">
        <v>0</v>
      </c>
      <c r="BO48" s="95">
        <v>0</v>
      </c>
      <c r="BP48" s="95">
        <v>269</v>
      </c>
      <c r="BQ48" s="95">
        <v>126</v>
      </c>
      <c r="BR48" s="141">
        <v>143</v>
      </c>
    </row>
    <row r="49" spans="2:70" s="82" customFormat="1" ht="16.5" customHeight="1" x14ac:dyDescent="0.15">
      <c r="B49" s="999"/>
      <c r="C49" s="91" t="s">
        <v>241</v>
      </c>
      <c r="D49" s="103">
        <v>51</v>
      </c>
      <c r="E49" s="103">
        <v>23</v>
      </c>
      <c r="F49" s="103">
        <v>28</v>
      </c>
      <c r="G49" s="112">
        <v>0</v>
      </c>
      <c r="H49" s="112">
        <v>0</v>
      </c>
      <c r="I49" s="112">
        <v>0</v>
      </c>
      <c r="J49" s="112">
        <v>0</v>
      </c>
      <c r="K49" s="112">
        <v>0</v>
      </c>
      <c r="L49" s="112">
        <v>0</v>
      </c>
      <c r="M49" s="112">
        <v>0</v>
      </c>
      <c r="N49" s="112">
        <v>0</v>
      </c>
      <c r="O49" s="112">
        <v>0</v>
      </c>
      <c r="P49" s="112">
        <v>0</v>
      </c>
      <c r="Q49" s="112">
        <v>0</v>
      </c>
      <c r="R49" s="112">
        <v>0</v>
      </c>
      <c r="S49" s="112">
        <v>0</v>
      </c>
      <c r="T49" s="112">
        <v>0</v>
      </c>
      <c r="U49" s="112">
        <v>0</v>
      </c>
      <c r="V49" s="112">
        <v>0</v>
      </c>
      <c r="W49" s="112">
        <v>0</v>
      </c>
      <c r="X49" s="129">
        <v>0</v>
      </c>
      <c r="Y49" s="999"/>
      <c r="Z49" s="91" t="s">
        <v>241</v>
      </c>
      <c r="AA49" s="103">
        <v>0</v>
      </c>
      <c r="AB49" s="112">
        <v>0</v>
      </c>
      <c r="AC49" s="112">
        <v>0</v>
      </c>
      <c r="AD49" s="103">
        <v>0</v>
      </c>
      <c r="AE49" s="112">
        <v>0</v>
      </c>
      <c r="AF49" s="112">
        <v>0</v>
      </c>
      <c r="AG49" s="103">
        <v>0</v>
      </c>
      <c r="AH49" s="112">
        <v>0</v>
      </c>
      <c r="AI49" s="112">
        <v>0</v>
      </c>
      <c r="AJ49" s="103">
        <v>0</v>
      </c>
      <c r="AK49" s="112">
        <v>0</v>
      </c>
      <c r="AL49" s="112">
        <v>0</v>
      </c>
      <c r="AM49" s="103">
        <v>1</v>
      </c>
      <c r="AN49" s="112">
        <v>0</v>
      </c>
      <c r="AO49" s="136">
        <v>1</v>
      </c>
      <c r="AP49" s="103">
        <v>0</v>
      </c>
      <c r="AQ49" s="103">
        <v>0</v>
      </c>
      <c r="AR49" s="112">
        <v>0</v>
      </c>
      <c r="AS49" s="103">
        <v>1</v>
      </c>
      <c r="AT49" s="112">
        <v>1</v>
      </c>
      <c r="AU49" s="129">
        <v>0</v>
      </c>
      <c r="AV49" s="999"/>
      <c r="AW49" s="91" t="s">
        <v>241</v>
      </c>
      <c r="AX49" s="112">
        <v>1</v>
      </c>
      <c r="AY49" s="103">
        <v>0</v>
      </c>
      <c r="AZ49" s="103">
        <v>1</v>
      </c>
      <c r="BA49" s="112">
        <v>6</v>
      </c>
      <c r="BB49" s="103">
        <v>6</v>
      </c>
      <c r="BC49" s="103">
        <v>0</v>
      </c>
      <c r="BD49" s="112">
        <v>5</v>
      </c>
      <c r="BE49" s="103">
        <v>3</v>
      </c>
      <c r="BF49" s="103">
        <v>2</v>
      </c>
      <c r="BG49" s="112">
        <v>6</v>
      </c>
      <c r="BH49" s="103">
        <v>1</v>
      </c>
      <c r="BI49" s="103">
        <v>5</v>
      </c>
      <c r="BJ49" s="112">
        <v>31</v>
      </c>
      <c r="BK49" s="103">
        <v>12</v>
      </c>
      <c r="BL49" s="103">
        <v>19</v>
      </c>
      <c r="BM49" s="103">
        <v>0</v>
      </c>
      <c r="BN49" s="103">
        <v>0</v>
      </c>
      <c r="BO49" s="103">
        <v>0</v>
      </c>
      <c r="BP49" s="103">
        <v>49</v>
      </c>
      <c r="BQ49" s="103">
        <v>22</v>
      </c>
      <c r="BR49" s="150">
        <v>27</v>
      </c>
    </row>
    <row r="50" spans="2:70" x14ac:dyDescent="0.15">
      <c r="G50" s="113"/>
      <c r="H50" s="113"/>
      <c r="I50" s="113"/>
      <c r="J50" s="113"/>
      <c r="K50" s="113"/>
      <c r="L50" s="113"/>
      <c r="M50" s="113"/>
      <c r="N50" s="113"/>
    </row>
    <row r="51" spans="2:70" x14ac:dyDescent="0.15">
      <c r="G51" s="113"/>
      <c r="H51" s="113"/>
      <c r="I51" s="113"/>
      <c r="J51" s="113"/>
      <c r="K51" s="113"/>
      <c r="L51" s="113"/>
      <c r="M51" s="113"/>
      <c r="N51" s="113"/>
    </row>
    <row r="52" spans="2:70" x14ac:dyDescent="0.15">
      <c r="G52" s="113"/>
      <c r="H52" s="113"/>
      <c r="I52" s="113"/>
      <c r="J52" s="113"/>
      <c r="K52" s="113"/>
      <c r="L52" s="113"/>
      <c r="M52" s="113"/>
      <c r="N52" s="113"/>
    </row>
    <row r="53" spans="2:70" x14ac:dyDescent="0.15">
      <c r="G53" s="113"/>
      <c r="H53" s="113"/>
      <c r="I53" s="113"/>
      <c r="J53" s="113"/>
      <c r="K53" s="113"/>
      <c r="L53" s="113"/>
      <c r="M53" s="113"/>
      <c r="N53" s="113"/>
    </row>
    <row r="54" spans="2:70" x14ac:dyDescent="0.15">
      <c r="G54" s="113"/>
      <c r="H54" s="113"/>
      <c r="I54" s="113"/>
      <c r="J54" s="113"/>
      <c r="K54" s="113"/>
      <c r="L54" s="113"/>
      <c r="M54" s="113"/>
      <c r="N54" s="113"/>
    </row>
    <row r="55" spans="2:70" x14ac:dyDescent="0.15">
      <c r="G55" s="113"/>
      <c r="H55" s="113"/>
      <c r="I55" s="113"/>
      <c r="J55" s="113"/>
      <c r="K55" s="113"/>
      <c r="L55" s="113"/>
      <c r="M55" s="113"/>
      <c r="N55" s="113"/>
    </row>
    <row r="56" spans="2:70" x14ac:dyDescent="0.15">
      <c r="G56" s="113"/>
      <c r="H56" s="113"/>
      <c r="I56" s="113"/>
      <c r="J56" s="113"/>
      <c r="K56" s="113"/>
      <c r="L56" s="113"/>
      <c r="M56" s="113"/>
      <c r="N56" s="113"/>
    </row>
    <row r="57" spans="2:70" x14ac:dyDescent="0.15">
      <c r="G57" s="113"/>
      <c r="H57" s="113"/>
      <c r="I57" s="113"/>
      <c r="J57" s="113"/>
      <c r="K57" s="113"/>
      <c r="L57" s="113"/>
      <c r="M57" s="113"/>
      <c r="N57" s="113"/>
    </row>
    <row r="58" spans="2:70" x14ac:dyDescent="0.15">
      <c r="G58" s="113"/>
      <c r="H58" s="113"/>
      <c r="I58" s="113"/>
      <c r="J58" s="113"/>
      <c r="K58" s="113"/>
      <c r="L58" s="113"/>
      <c r="M58" s="113"/>
      <c r="N58" s="113"/>
    </row>
    <row r="59" spans="2:70" x14ac:dyDescent="0.15">
      <c r="G59" s="113"/>
      <c r="H59" s="113"/>
      <c r="I59" s="113"/>
      <c r="J59" s="113"/>
      <c r="K59" s="113"/>
      <c r="L59" s="113"/>
      <c r="M59" s="113"/>
      <c r="N59" s="113"/>
    </row>
    <row r="60" spans="2:70" x14ac:dyDescent="0.15">
      <c r="G60" s="113"/>
      <c r="H60" s="113"/>
      <c r="I60" s="113"/>
      <c r="J60" s="113"/>
      <c r="K60" s="113"/>
      <c r="L60" s="113"/>
      <c r="M60" s="113"/>
      <c r="N60" s="113"/>
    </row>
    <row r="61" spans="2:70" x14ac:dyDescent="0.15">
      <c r="G61" s="113"/>
      <c r="H61" s="113"/>
      <c r="I61" s="113"/>
      <c r="J61" s="113"/>
      <c r="K61" s="113"/>
      <c r="L61" s="113"/>
      <c r="M61" s="113"/>
      <c r="N61" s="113"/>
    </row>
    <row r="62" spans="2:70" x14ac:dyDescent="0.15">
      <c r="G62" s="113"/>
      <c r="H62" s="113"/>
      <c r="I62" s="113"/>
      <c r="J62" s="113"/>
      <c r="K62" s="113"/>
      <c r="L62" s="113"/>
      <c r="M62" s="113"/>
      <c r="N62" s="113"/>
    </row>
    <row r="63" spans="2:70" x14ac:dyDescent="0.15">
      <c r="G63" s="113"/>
      <c r="H63" s="113"/>
      <c r="I63" s="113"/>
      <c r="J63" s="113"/>
      <c r="K63" s="113"/>
      <c r="L63" s="113"/>
      <c r="M63" s="113"/>
      <c r="N63" s="113"/>
    </row>
  </sheetData>
  <mergeCells count="63">
    <mergeCell ref="W1:X1"/>
    <mergeCell ref="AT1:AU1"/>
    <mergeCell ref="BQ1:BR1"/>
    <mergeCell ref="D2:F2"/>
    <mergeCell ref="G2:I2"/>
    <mergeCell ref="J2:L2"/>
    <mergeCell ref="M2:O2"/>
    <mergeCell ref="P2:R2"/>
    <mergeCell ref="S2:U2"/>
    <mergeCell ref="V2:X2"/>
    <mergeCell ref="AA2:AC2"/>
    <mergeCell ref="AD2:AF2"/>
    <mergeCell ref="AG2:AI2"/>
    <mergeCell ref="AJ2:AL2"/>
    <mergeCell ref="AM2:AO2"/>
    <mergeCell ref="AP2:AR2"/>
    <mergeCell ref="BJ2:BL2"/>
    <mergeCell ref="BM2:BO2"/>
    <mergeCell ref="BP2:BR2"/>
    <mergeCell ref="B4:C4"/>
    <mergeCell ref="Y4:Z4"/>
    <mergeCell ref="AV4:AW4"/>
    <mergeCell ref="B2:C3"/>
    <mergeCell ref="Y2:Z3"/>
    <mergeCell ref="AV2:AW3"/>
    <mergeCell ref="AS2:AU2"/>
    <mergeCell ref="AX2:AZ2"/>
    <mergeCell ref="BA2:BC2"/>
    <mergeCell ref="BD2:BF2"/>
    <mergeCell ref="BG2:BI2"/>
    <mergeCell ref="B5:C5"/>
    <mergeCell ref="Y5:Z5"/>
    <mergeCell ref="AV5:AW5"/>
    <mergeCell ref="B6:C6"/>
    <mergeCell ref="Y6:Z6"/>
    <mergeCell ref="AV6:AW6"/>
    <mergeCell ref="B7:B12"/>
    <mergeCell ref="Y7:Y12"/>
    <mergeCell ref="AV7:AV12"/>
    <mergeCell ref="B13:B16"/>
    <mergeCell ref="Y13:Y16"/>
    <mergeCell ref="AV13:AV16"/>
    <mergeCell ref="B17:B22"/>
    <mergeCell ref="Y17:Y22"/>
    <mergeCell ref="AV17:AV22"/>
    <mergeCell ref="B23:B24"/>
    <mergeCell ref="Y23:Y24"/>
    <mergeCell ref="AV23:AV24"/>
    <mergeCell ref="B45:B49"/>
    <mergeCell ref="Y45:Y49"/>
    <mergeCell ref="AV45:AV49"/>
    <mergeCell ref="B34:B36"/>
    <mergeCell ref="Y34:Y36"/>
    <mergeCell ref="AV34:AV36"/>
    <mergeCell ref="B37:B42"/>
    <mergeCell ref="Y37:Y42"/>
    <mergeCell ref="AV37:AV42"/>
    <mergeCell ref="B25:B33"/>
    <mergeCell ref="Y25:Y33"/>
    <mergeCell ref="AV25:AV33"/>
    <mergeCell ref="B43:B44"/>
    <mergeCell ref="Y43:Y44"/>
    <mergeCell ref="AV43:AV44"/>
  </mergeCells>
  <phoneticPr fontId="19"/>
  <printOptions horizontalCentered="1"/>
  <pageMargins left="0.7" right="0.7" top="0.75" bottom="0.75" header="0.3" footer="0.3"/>
  <pageSetup paperSize="9" scale="98" fitToWidth="0" pageOrder="overThenDown" orientation="portrait" r:id="rId1"/>
  <headerFooter alignWithMargins="0"/>
  <colBreaks count="1" manualBreakCount="1">
    <brk id="2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368DF-75C3-43EC-A7AF-ACE06F02BD75}">
  <sheetPr>
    <tabColor theme="0"/>
  </sheetPr>
  <dimension ref="A1"/>
  <sheetViews>
    <sheetView workbookViewId="0"/>
  </sheetViews>
  <sheetFormatPr defaultRowHeight="13.5" x14ac:dyDescent="0.15"/>
  <sheetData/>
  <phoneticPr fontId="60"/>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46A0F-2263-40C4-8E39-A738594B5477}">
  <sheetPr>
    <tabColor theme="0"/>
  </sheetPr>
  <dimension ref="A1"/>
  <sheetViews>
    <sheetView workbookViewId="0"/>
  </sheetViews>
  <sheetFormatPr defaultRowHeight="13.5" x14ac:dyDescent="0.15"/>
  <sheetData/>
  <phoneticPr fontId="60"/>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AD55E-4884-489C-B932-D8F2A0B1E0B6}">
  <sheetPr>
    <tabColor theme="0"/>
  </sheetPr>
  <dimension ref="A1"/>
  <sheetViews>
    <sheetView workbookViewId="0"/>
  </sheetViews>
  <sheetFormatPr defaultRowHeight="13.5" x14ac:dyDescent="0.15"/>
  <sheetData/>
  <phoneticPr fontId="6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0"/>
    <pageSetUpPr fitToPage="1"/>
  </sheetPr>
  <dimension ref="A1:K58"/>
  <sheetViews>
    <sheetView topLeftCell="A19" zoomScale="81" zoomScaleNormal="81" zoomScaleSheetLayoutView="100" workbookViewId="0">
      <selection activeCell="H7" sqref="H7"/>
    </sheetView>
  </sheetViews>
  <sheetFormatPr defaultRowHeight="15.75" customHeight="1" x14ac:dyDescent="0.15"/>
  <cols>
    <col min="1" max="1" width="11" style="6" customWidth="1"/>
    <col min="2" max="2" width="31.5" style="152" customWidth="1"/>
    <col min="3" max="3" width="8.375" style="152" customWidth="1"/>
    <col min="4" max="4" width="31.5" style="152" customWidth="1"/>
    <col min="5" max="5" width="8.375" style="152" customWidth="1"/>
    <col min="6" max="6" width="26.875" style="152" customWidth="1"/>
    <col min="7" max="7" width="6.75" style="152" bestFit="1" customWidth="1"/>
    <col min="8" max="8" width="22" style="152" customWidth="1"/>
    <col min="9" max="9" width="6.75" style="152" customWidth="1"/>
    <col min="10" max="10" width="24.25" style="152" customWidth="1"/>
    <col min="11" max="11" width="6.5" style="152" bestFit="1" customWidth="1"/>
    <col min="12" max="12" width="9" style="6" customWidth="1"/>
    <col min="13" max="16384" width="9" style="6"/>
  </cols>
  <sheetData>
    <row r="1" spans="1:11" ht="15.75" customHeight="1" x14ac:dyDescent="0.15">
      <c r="A1" s="6" t="s">
        <v>297</v>
      </c>
      <c r="F1" s="15"/>
    </row>
    <row r="2" spans="1:11" ht="15.75" customHeight="1" x14ac:dyDescent="0.15">
      <c r="A2" s="974" t="s">
        <v>0</v>
      </c>
      <c r="B2" s="1027" t="s">
        <v>298</v>
      </c>
      <c r="C2" s="1027"/>
      <c r="D2" s="1027" t="s">
        <v>78</v>
      </c>
      <c r="E2" s="1027"/>
      <c r="F2" s="1027" t="s">
        <v>302</v>
      </c>
      <c r="G2" s="1027"/>
      <c r="H2" s="1027" t="s">
        <v>114</v>
      </c>
      <c r="I2" s="1027"/>
      <c r="J2" s="1027" t="s">
        <v>303</v>
      </c>
      <c r="K2" s="1028"/>
    </row>
    <row r="3" spans="1:11" ht="15.75" customHeight="1" x14ac:dyDescent="0.15">
      <c r="A3" s="986"/>
      <c r="B3" s="159" t="s">
        <v>19</v>
      </c>
      <c r="C3" s="159" t="s">
        <v>305</v>
      </c>
      <c r="D3" s="159" t="s">
        <v>19</v>
      </c>
      <c r="E3" s="159" t="s">
        <v>305</v>
      </c>
      <c r="F3" s="159" t="s">
        <v>19</v>
      </c>
      <c r="G3" s="159" t="s">
        <v>305</v>
      </c>
      <c r="H3" s="159" t="s">
        <v>19</v>
      </c>
      <c r="I3" s="159" t="s">
        <v>305</v>
      </c>
      <c r="J3" s="159" t="s">
        <v>19</v>
      </c>
      <c r="K3" s="174" t="s">
        <v>305</v>
      </c>
    </row>
    <row r="4" spans="1:11" ht="15.75" customHeight="1" x14ac:dyDescent="0.15">
      <c r="A4" s="155" t="s">
        <v>307</v>
      </c>
      <c r="B4" s="160" t="s">
        <v>312</v>
      </c>
      <c r="C4" s="165">
        <v>189.9</v>
      </c>
      <c r="D4" s="160" t="s">
        <v>314</v>
      </c>
      <c r="E4" s="165">
        <v>176.4</v>
      </c>
      <c r="F4" s="172" t="s">
        <v>316</v>
      </c>
      <c r="G4" s="165">
        <v>172.1</v>
      </c>
      <c r="H4" s="160" t="s">
        <v>317</v>
      </c>
      <c r="I4" s="165">
        <v>171.7</v>
      </c>
      <c r="J4" s="160" t="s">
        <v>319</v>
      </c>
      <c r="K4" s="175">
        <v>161.30000000000001</v>
      </c>
    </row>
    <row r="5" spans="1:11" ht="15.75" customHeight="1" x14ac:dyDescent="0.15">
      <c r="A5" s="155" t="s">
        <v>321</v>
      </c>
      <c r="B5" s="161" t="s">
        <v>316</v>
      </c>
      <c r="C5" s="165">
        <v>210</v>
      </c>
      <c r="D5" s="161" t="s">
        <v>314</v>
      </c>
      <c r="E5" s="165">
        <v>182.9</v>
      </c>
      <c r="F5" s="160" t="s">
        <v>317</v>
      </c>
      <c r="G5" s="165">
        <v>181.7</v>
      </c>
      <c r="H5" s="160" t="s">
        <v>312</v>
      </c>
      <c r="I5" s="165">
        <v>168.3</v>
      </c>
      <c r="J5" s="160" t="s">
        <v>319</v>
      </c>
      <c r="K5" s="175">
        <v>138.30000000000001</v>
      </c>
    </row>
    <row r="6" spans="1:11" ht="15.75" customHeight="1" x14ac:dyDescent="0.15">
      <c r="A6" s="155" t="s">
        <v>323</v>
      </c>
      <c r="B6" s="161" t="s">
        <v>314</v>
      </c>
      <c r="C6" s="165">
        <v>326.60000000000002</v>
      </c>
      <c r="D6" s="161" t="s">
        <v>316</v>
      </c>
      <c r="E6" s="165">
        <v>283</v>
      </c>
      <c r="F6" s="160" t="s">
        <v>312</v>
      </c>
      <c r="G6" s="165">
        <v>264</v>
      </c>
      <c r="H6" s="160" t="s">
        <v>317</v>
      </c>
      <c r="I6" s="165">
        <v>232.8</v>
      </c>
      <c r="J6" s="160" t="s">
        <v>319</v>
      </c>
      <c r="K6" s="175">
        <v>136.6</v>
      </c>
    </row>
    <row r="7" spans="1:11" ht="15.75" customHeight="1" x14ac:dyDescent="0.15">
      <c r="A7" s="155" t="s">
        <v>325</v>
      </c>
      <c r="B7" s="161" t="s">
        <v>316</v>
      </c>
      <c r="C7" s="165">
        <v>341</v>
      </c>
      <c r="D7" s="161" t="s">
        <v>312</v>
      </c>
      <c r="E7" s="165">
        <v>281.2</v>
      </c>
      <c r="F7" s="160" t="s">
        <v>317</v>
      </c>
      <c r="G7" s="165">
        <v>248</v>
      </c>
      <c r="H7" s="160" t="s">
        <v>314</v>
      </c>
      <c r="I7" s="165">
        <v>230</v>
      </c>
      <c r="J7" s="160" t="s">
        <v>327</v>
      </c>
      <c r="K7" s="175">
        <v>140.9</v>
      </c>
    </row>
    <row r="8" spans="1:11" ht="15.75" customHeight="1" x14ac:dyDescent="0.15">
      <c r="A8" s="155" t="s">
        <v>328</v>
      </c>
      <c r="B8" s="161" t="s">
        <v>316</v>
      </c>
      <c r="C8" s="165">
        <v>325.8</v>
      </c>
      <c r="D8" s="161" t="s">
        <v>312</v>
      </c>
      <c r="E8" s="165">
        <v>269</v>
      </c>
      <c r="F8" s="160" t="s">
        <v>317</v>
      </c>
      <c r="G8" s="165">
        <v>202.4</v>
      </c>
      <c r="H8" s="160" t="s">
        <v>314</v>
      </c>
      <c r="I8" s="165">
        <v>188.1</v>
      </c>
      <c r="J8" s="160" t="s">
        <v>327</v>
      </c>
      <c r="K8" s="175">
        <v>117.3</v>
      </c>
    </row>
    <row r="9" spans="1:11" ht="15.75" customHeight="1" x14ac:dyDescent="0.15">
      <c r="A9" s="155" t="s">
        <v>331</v>
      </c>
      <c r="B9" s="161" t="s">
        <v>312</v>
      </c>
      <c r="C9" s="165">
        <v>270.60000000000002</v>
      </c>
      <c r="D9" s="161" t="s">
        <v>316</v>
      </c>
      <c r="E9" s="165">
        <v>232.2</v>
      </c>
      <c r="F9" s="160" t="s">
        <v>317</v>
      </c>
      <c r="G9" s="165">
        <v>211.8</v>
      </c>
      <c r="H9" s="160" t="s">
        <v>314</v>
      </c>
      <c r="I9" s="165">
        <v>188.3</v>
      </c>
      <c r="J9" s="160" t="s">
        <v>306</v>
      </c>
      <c r="K9" s="175">
        <v>128.69999999999999</v>
      </c>
    </row>
    <row r="10" spans="1:11" ht="15.75" customHeight="1" x14ac:dyDescent="0.15">
      <c r="A10" s="155" t="s">
        <v>333</v>
      </c>
      <c r="B10" s="161" t="s">
        <v>312</v>
      </c>
      <c r="C10" s="165">
        <v>208.3</v>
      </c>
      <c r="D10" s="161" t="s">
        <v>316</v>
      </c>
      <c r="E10" s="165">
        <v>189.9</v>
      </c>
      <c r="F10" s="160" t="s">
        <v>306</v>
      </c>
      <c r="G10" s="165">
        <v>165.7</v>
      </c>
      <c r="H10" s="160" t="s">
        <v>314</v>
      </c>
      <c r="I10" s="165">
        <v>148.80000000000001</v>
      </c>
      <c r="J10" s="160" t="s">
        <v>317</v>
      </c>
      <c r="K10" s="175">
        <v>126.7</v>
      </c>
    </row>
    <row r="11" spans="1:11" ht="15.75" customHeight="1" x14ac:dyDescent="0.15">
      <c r="A11" s="155" t="s">
        <v>280</v>
      </c>
      <c r="B11" s="160" t="s">
        <v>312</v>
      </c>
      <c r="C11" s="165">
        <v>197.9</v>
      </c>
      <c r="D11" s="160" t="s">
        <v>306</v>
      </c>
      <c r="E11" s="165">
        <v>145.30000000000001</v>
      </c>
      <c r="F11" s="172" t="s">
        <v>316</v>
      </c>
      <c r="G11" s="165">
        <v>124.5</v>
      </c>
      <c r="H11" s="160" t="s">
        <v>317</v>
      </c>
      <c r="I11" s="165">
        <v>96.6</v>
      </c>
      <c r="J11" s="160" t="s">
        <v>337</v>
      </c>
      <c r="K11" s="175">
        <v>65.099999999999994</v>
      </c>
    </row>
    <row r="12" spans="1:11" ht="15.75" customHeight="1" x14ac:dyDescent="0.15">
      <c r="A12" s="155" t="s">
        <v>339</v>
      </c>
      <c r="B12" s="160" t="s">
        <v>312</v>
      </c>
      <c r="C12" s="165">
        <v>204.5</v>
      </c>
      <c r="D12" s="160" t="s">
        <v>342</v>
      </c>
      <c r="E12" s="165">
        <v>79</v>
      </c>
      <c r="F12" s="160" t="s">
        <v>337</v>
      </c>
      <c r="G12" s="165">
        <v>67.3</v>
      </c>
      <c r="H12" s="160" t="s">
        <v>343</v>
      </c>
      <c r="I12" s="165">
        <v>55.3</v>
      </c>
      <c r="J12" s="160" t="s">
        <v>314</v>
      </c>
      <c r="K12" s="175">
        <v>50.4</v>
      </c>
    </row>
    <row r="13" spans="1:11" ht="15.75" customHeight="1" x14ac:dyDescent="0.15">
      <c r="A13" s="155" t="s">
        <v>345</v>
      </c>
      <c r="B13" s="160" t="s">
        <v>312</v>
      </c>
      <c r="C13" s="165">
        <v>233.2</v>
      </c>
      <c r="D13" s="160" t="s">
        <v>342</v>
      </c>
      <c r="E13" s="165">
        <v>103</v>
      </c>
      <c r="F13" s="160" t="s">
        <v>343</v>
      </c>
      <c r="G13" s="165">
        <v>75.3</v>
      </c>
      <c r="H13" s="160" t="s">
        <v>314</v>
      </c>
      <c r="I13" s="165">
        <v>47.7</v>
      </c>
      <c r="J13" s="160" t="s">
        <v>337</v>
      </c>
      <c r="K13" s="175">
        <v>41.3</v>
      </c>
    </row>
    <row r="14" spans="1:11" ht="15.75" customHeight="1" x14ac:dyDescent="0.15">
      <c r="A14" s="155" t="s">
        <v>349</v>
      </c>
      <c r="B14" s="160" t="s">
        <v>312</v>
      </c>
      <c r="C14" s="165">
        <v>262.2</v>
      </c>
      <c r="D14" s="160" t="s">
        <v>342</v>
      </c>
      <c r="E14" s="165">
        <v>119.4</v>
      </c>
      <c r="F14" s="160" t="s">
        <v>343</v>
      </c>
      <c r="G14" s="165">
        <v>76.099999999999994</v>
      </c>
      <c r="H14" s="160" t="s">
        <v>337</v>
      </c>
      <c r="I14" s="165">
        <v>38.799999999999997</v>
      </c>
      <c r="J14" s="160" t="s">
        <v>350</v>
      </c>
      <c r="K14" s="175">
        <v>38.1</v>
      </c>
    </row>
    <row r="15" spans="1:11" ht="15.75" customHeight="1" x14ac:dyDescent="0.15">
      <c r="A15" s="155" t="s">
        <v>196</v>
      </c>
      <c r="B15" s="160" t="s">
        <v>354</v>
      </c>
      <c r="C15" s="165">
        <v>255.9</v>
      </c>
      <c r="D15" s="160" t="s">
        <v>342</v>
      </c>
      <c r="E15" s="165">
        <v>140</v>
      </c>
      <c r="F15" s="160" t="s">
        <v>231</v>
      </c>
      <c r="G15" s="165">
        <v>86.9</v>
      </c>
      <c r="H15" s="160" t="s">
        <v>350</v>
      </c>
      <c r="I15" s="165">
        <v>44.6</v>
      </c>
      <c r="J15" s="160" t="s">
        <v>314</v>
      </c>
      <c r="K15" s="175">
        <v>35.1</v>
      </c>
    </row>
    <row r="16" spans="1:11" ht="15.75" customHeight="1" x14ac:dyDescent="0.15">
      <c r="A16" s="155" t="s">
        <v>359</v>
      </c>
      <c r="B16" s="160" t="s">
        <v>354</v>
      </c>
      <c r="C16" s="165">
        <v>226.9</v>
      </c>
      <c r="D16" s="160" t="s">
        <v>342</v>
      </c>
      <c r="E16" s="165">
        <v>154.69999999999999</v>
      </c>
      <c r="F16" s="160" t="s">
        <v>231</v>
      </c>
      <c r="G16" s="165">
        <v>93.2</v>
      </c>
      <c r="H16" s="160" t="s">
        <v>314</v>
      </c>
      <c r="I16" s="165">
        <v>36.799999999999997</v>
      </c>
      <c r="J16" s="160" t="s">
        <v>350</v>
      </c>
      <c r="K16" s="175">
        <v>32.5</v>
      </c>
    </row>
    <row r="17" spans="1:11" ht="15.75" customHeight="1" x14ac:dyDescent="0.15">
      <c r="A17" s="155" t="s">
        <v>364</v>
      </c>
      <c r="B17" s="160" t="s">
        <v>354</v>
      </c>
      <c r="C17" s="165">
        <v>203.4</v>
      </c>
      <c r="D17" s="160" t="s">
        <v>342</v>
      </c>
      <c r="E17" s="165">
        <v>177.6</v>
      </c>
      <c r="F17" s="160" t="s">
        <v>231</v>
      </c>
      <c r="G17" s="165">
        <v>123.5</v>
      </c>
      <c r="H17" s="160" t="s">
        <v>314</v>
      </c>
      <c r="I17" s="165">
        <v>39.4</v>
      </c>
      <c r="J17" s="161" t="s">
        <v>367</v>
      </c>
      <c r="K17" s="175">
        <v>29.8</v>
      </c>
    </row>
    <row r="18" spans="1:11" ht="15.75" customHeight="1" x14ac:dyDescent="0.15">
      <c r="A18" s="155" t="s">
        <v>163</v>
      </c>
      <c r="B18" s="160" t="s">
        <v>342</v>
      </c>
      <c r="C18" s="165">
        <v>185.9</v>
      </c>
      <c r="D18" s="160" t="s">
        <v>354</v>
      </c>
      <c r="E18" s="165">
        <v>165.9</v>
      </c>
      <c r="F18" s="160" t="s">
        <v>231</v>
      </c>
      <c r="G18" s="165">
        <v>140.30000000000001</v>
      </c>
      <c r="H18" s="160" t="s">
        <v>314</v>
      </c>
      <c r="I18" s="165">
        <v>48.2</v>
      </c>
      <c r="J18" s="160" t="s">
        <v>131</v>
      </c>
      <c r="K18" s="175">
        <v>33.1</v>
      </c>
    </row>
    <row r="19" spans="1:11" ht="15.75" customHeight="1" x14ac:dyDescent="0.15">
      <c r="A19" s="155" t="s">
        <v>274</v>
      </c>
      <c r="B19" s="160" t="s">
        <v>342</v>
      </c>
      <c r="C19" s="165">
        <v>213.7</v>
      </c>
      <c r="D19" s="160" t="s">
        <v>354</v>
      </c>
      <c r="E19" s="165">
        <v>153.19999999999999</v>
      </c>
      <c r="F19" s="160" t="s">
        <v>231</v>
      </c>
      <c r="G19" s="165">
        <v>144.19999999999999</v>
      </c>
      <c r="H19" s="160" t="s">
        <v>314</v>
      </c>
      <c r="I19" s="165">
        <v>51.1</v>
      </c>
      <c r="J19" s="160" t="s">
        <v>131</v>
      </c>
      <c r="K19" s="175">
        <v>33</v>
      </c>
    </row>
    <row r="20" spans="1:11" ht="15.75" customHeight="1" x14ac:dyDescent="0.15">
      <c r="A20" s="155" t="s">
        <v>369</v>
      </c>
      <c r="B20" s="160" t="s">
        <v>342</v>
      </c>
      <c r="C20" s="165">
        <v>208.4</v>
      </c>
      <c r="D20" s="160" t="s">
        <v>354</v>
      </c>
      <c r="E20" s="165">
        <v>170</v>
      </c>
      <c r="F20" s="160" t="s">
        <v>231</v>
      </c>
      <c r="G20" s="165">
        <v>163.80000000000001</v>
      </c>
      <c r="H20" s="160" t="s">
        <v>314</v>
      </c>
      <c r="I20" s="165">
        <v>58.3</v>
      </c>
      <c r="J20" s="161" t="s">
        <v>367</v>
      </c>
      <c r="K20" s="175">
        <v>31.9</v>
      </c>
    </row>
    <row r="21" spans="1:11" ht="15.75" customHeight="1" x14ac:dyDescent="0.15">
      <c r="A21" s="155" t="s">
        <v>371</v>
      </c>
      <c r="B21" s="160" t="s">
        <v>342</v>
      </c>
      <c r="C21" s="165">
        <v>214</v>
      </c>
      <c r="D21" s="160" t="s">
        <v>231</v>
      </c>
      <c r="E21" s="165">
        <v>154.9</v>
      </c>
      <c r="F21" s="160" t="s">
        <v>354</v>
      </c>
      <c r="G21" s="165">
        <v>146.1</v>
      </c>
      <c r="H21" s="160" t="s">
        <v>314</v>
      </c>
      <c r="I21" s="165">
        <v>61.1</v>
      </c>
      <c r="J21" s="161" t="s">
        <v>367</v>
      </c>
      <c r="K21" s="175">
        <v>29.8</v>
      </c>
    </row>
    <row r="22" spans="1:11" ht="15.75" customHeight="1" x14ac:dyDescent="0.15">
      <c r="A22" s="155" t="s">
        <v>374</v>
      </c>
      <c r="B22" s="160" t="s">
        <v>342</v>
      </c>
      <c r="C22" s="165">
        <v>229</v>
      </c>
      <c r="D22" s="160" t="s">
        <v>231</v>
      </c>
      <c r="E22" s="165">
        <v>162.69999999999999</v>
      </c>
      <c r="F22" s="160" t="s">
        <v>354</v>
      </c>
      <c r="G22" s="165">
        <v>148.30000000000001</v>
      </c>
      <c r="H22" s="160" t="s">
        <v>314</v>
      </c>
      <c r="I22" s="165">
        <v>67.099999999999994</v>
      </c>
      <c r="J22" s="161" t="s">
        <v>367</v>
      </c>
      <c r="K22" s="175">
        <v>31.4</v>
      </c>
    </row>
    <row r="23" spans="1:11" ht="15.75" customHeight="1" x14ac:dyDescent="0.15">
      <c r="A23" s="155" t="s">
        <v>377</v>
      </c>
      <c r="B23" s="160" t="s">
        <v>342</v>
      </c>
      <c r="C23" s="165">
        <v>231.1</v>
      </c>
      <c r="D23" s="160" t="s">
        <v>231</v>
      </c>
      <c r="E23" s="165">
        <v>170.8</v>
      </c>
      <c r="F23" s="160" t="s">
        <v>354</v>
      </c>
      <c r="G23" s="165">
        <v>145.1</v>
      </c>
      <c r="H23" s="160" t="s">
        <v>314</v>
      </c>
      <c r="I23" s="165">
        <v>68.099999999999994</v>
      </c>
      <c r="J23" s="161" t="s">
        <v>367</v>
      </c>
      <c r="K23" s="175">
        <v>35.200000000000003</v>
      </c>
    </row>
    <row r="24" spans="1:11" ht="15.75" customHeight="1" x14ac:dyDescent="0.15">
      <c r="A24" s="155" t="s">
        <v>178</v>
      </c>
      <c r="B24" s="160" t="s">
        <v>342</v>
      </c>
      <c r="C24" s="165">
        <v>252.9</v>
      </c>
      <c r="D24" s="160" t="s">
        <v>231</v>
      </c>
      <c r="E24" s="165">
        <v>170.6</v>
      </c>
      <c r="F24" s="160" t="s">
        <v>354</v>
      </c>
      <c r="G24" s="165">
        <v>143.80000000000001</v>
      </c>
      <c r="H24" s="160" t="s">
        <v>314</v>
      </c>
      <c r="I24" s="165">
        <v>77.099999999999994</v>
      </c>
      <c r="J24" s="161" t="s">
        <v>367</v>
      </c>
      <c r="K24" s="175">
        <v>34.5</v>
      </c>
    </row>
    <row r="25" spans="1:11" ht="15.75" customHeight="1" x14ac:dyDescent="0.15">
      <c r="A25" s="155" t="s">
        <v>247</v>
      </c>
      <c r="B25" s="160" t="s">
        <v>342</v>
      </c>
      <c r="C25" s="165">
        <v>250.1</v>
      </c>
      <c r="D25" s="160" t="s">
        <v>231</v>
      </c>
      <c r="E25" s="165">
        <v>175.8</v>
      </c>
      <c r="F25" s="160" t="s">
        <v>354</v>
      </c>
      <c r="G25" s="165">
        <v>147.9</v>
      </c>
      <c r="H25" s="160" t="s">
        <v>379</v>
      </c>
      <c r="I25" s="165">
        <v>82.4</v>
      </c>
      <c r="J25" s="161" t="s">
        <v>367</v>
      </c>
      <c r="K25" s="175">
        <v>35.299999999999997</v>
      </c>
    </row>
    <row r="26" spans="1:11" ht="15.75" customHeight="1" x14ac:dyDescent="0.15">
      <c r="A26" s="155" t="s">
        <v>383</v>
      </c>
      <c r="B26" s="160" t="s">
        <v>342</v>
      </c>
      <c r="C26" s="165">
        <v>250</v>
      </c>
      <c r="D26" s="160" t="s">
        <v>354</v>
      </c>
      <c r="E26" s="165">
        <v>164.6</v>
      </c>
      <c r="F26" s="160" t="s">
        <v>231</v>
      </c>
      <c r="G26" s="165">
        <v>156.5</v>
      </c>
      <c r="H26" s="160" t="s">
        <v>314</v>
      </c>
      <c r="I26" s="165">
        <v>91.8</v>
      </c>
      <c r="J26" s="161" t="s">
        <v>384</v>
      </c>
      <c r="K26" s="175">
        <v>37.9</v>
      </c>
    </row>
    <row r="27" spans="1:11" ht="15.75" customHeight="1" x14ac:dyDescent="0.15">
      <c r="A27" s="155" t="s">
        <v>387</v>
      </c>
      <c r="B27" s="160" t="s">
        <v>342</v>
      </c>
      <c r="C27" s="165">
        <v>270.60000000000002</v>
      </c>
      <c r="D27" s="160" t="s">
        <v>354</v>
      </c>
      <c r="E27" s="165">
        <v>172.7</v>
      </c>
      <c r="F27" s="160" t="s">
        <v>231</v>
      </c>
      <c r="G27" s="165">
        <v>118.6</v>
      </c>
      <c r="H27" s="160" t="s">
        <v>391</v>
      </c>
      <c r="I27" s="165">
        <v>67.2</v>
      </c>
      <c r="J27" s="160" t="s">
        <v>350</v>
      </c>
      <c r="K27" s="175">
        <v>42.2</v>
      </c>
    </row>
    <row r="28" spans="1:11" ht="15.75" customHeight="1" x14ac:dyDescent="0.15">
      <c r="A28" s="155" t="s">
        <v>395</v>
      </c>
      <c r="B28" s="160" t="s">
        <v>342</v>
      </c>
      <c r="C28" s="165">
        <v>280.8</v>
      </c>
      <c r="D28" s="160" t="s">
        <v>354</v>
      </c>
      <c r="E28" s="165">
        <v>189.2</v>
      </c>
      <c r="F28" s="160" t="s">
        <v>231</v>
      </c>
      <c r="G28" s="165">
        <v>122.6</v>
      </c>
      <c r="H28" s="160" t="s">
        <v>391</v>
      </c>
      <c r="I28" s="165">
        <v>63.8</v>
      </c>
      <c r="J28" s="160" t="s">
        <v>350</v>
      </c>
      <c r="K28" s="175">
        <v>40.4</v>
      </c>
    </row>
    <row r="29" spans="1:11" ht="15.75" customHeight="1" x14ac:dyDescent="0.15">
      <c r="A29" s="155" t="s">
        <v>323</v>
      </c>
      <c r="B29" s="160" t="s">
        <v>342</v>
      </c>
      <c r="C29" s="165">
        <v>291</v>
      </c>
      <c r="D29" s="160" t="s">
        <v>354</v>
      </c>
      <c r="E29" s="165">
        <v>181.6</v>
      </c>
      <c r="F29" s="160" t="s">
        <v>231</v>
      </c>
      <c r="G29" s="165">
        <v>130.6</v>
      </c>
      <c r="H29" s="160" t="s">
        <v>391</v>
      </c>
      <c r="I29" s="165">
        <v>76.7</v>
      </c>
      <c r="J29" s="160" t="s">
        <v>350</v>
      </c>
      <c r="K29" s="175">
        <v>44.3</v>
      </c>
    </row>
    <row r="30" spans="1:11" ht="15.75" customHeight="1" x14ac:dyDescent="0.15">
      <c r="A30" s="155" t="s">
        <v>331</v>
      </c>
      <c r="B30" s="160" t="s">
        <v>342</v>
      </c>
      <c r="C30" s="165">
        <v>286.10000000000002</v>
      </c>
      <c r="D30" s="160" t="s">
        <v>354</v>
      </c>
      <c r="E30" s="165">
        <v>179</v>
      </c>
      <c r="F30" s="160" t="s">
        <v>231</v>
      </c>
      <c r="G30" s="165">
        <v>133.19999999999999</v>
      </c>
      <c r="H30" s="160" t="s">
        <v>391</v>
      </c>
      <c r="I30" s="165">
        <v>81.099999999999994</v>
      </c>
      <c r="J30" s="160" t="s">
        <v>350</v>
      </c>
      <c r="K30" s="175">
        <v>38.5</v>
      </c>
    </row>
    <row r="31" spans="1:11" ht="15.75" customHeight="1" x14ac:dyDescent="0.15">
      <c r="A31" s="155" t="s">
        <v>400</v>
      </c>
      <c r="B31" s="160" t="s">
        <v>342</v>
      </c>
      <c r="C31" s="165">
        <v>306.39999999999998</v>
      </c>
      <c r="D31" s="160" t="s">
        <v>354</v>
      </c>
      <c r="E31" s="165">
        <v>182.2</v>
      </c>
      <c r="F31" s="160" t="s">
        <v>231</v>
      </c>
      <c r="G31" s="165">
        <v>137.19999999999999</v>
      </c>
      <c r="H31" s="160" t="s">
        <v>391</v>
      </c>
      <c r="I31" s="165">
        <v>90.5</v>
      </c>
      <c r="J31" s="160" t="s">
        <v>350</v>
      </c>
      <c r="K31" s="175">
        <v>45.1</v>
      </c>
    </row>
    <row r="32" spans="1:11" ht="15.75" customHeight="1" x14ac:dyDescent="0.15">
      <c r="A32" s="155" t="s">
        <v>397</v>
      </c>
      <c r="B32" s="160" t="s">
        <v>342</v>
      </c>
      <c r="C32" s="165">
        <v>317.5</v>
      </c>
      <c r="D32" s="160" t="s">
        <v>354</v>
      </c>
      <c r="E32" s="165">
        <v>167.6</v>
      </c>
      <c r="F32" s="160" t="s">
        <v>231</v>
      </c>
      <c r="G32" s="165">
        <v>136.6</v>
      </c>
      <c r="H32" s="160" t="s">
        <v>391</v>
      </c>
      <c r="I32" s="165">
        <v>92</v>
      </c>
      <c r="J32" s="160" t="s">
        <v>350</v>
      </c>
      <c r="K32" s="175">
        <v>40</v>
      </c>
    </row>
    <row r="33" spans="1:11" s="153" customFormat="1" ht="15.75" customHeight="1" x14ac:dyDescent="0.15">
      <c r="A33" s="155" t="s">
        <v>404</v>
      </c>
      <c r="B33" s="160" t="s">
        <v>342</v>
      </c>
      <c r="C33" s="165">
        <v>307</v>
      </c>
      <c r="D33" s="160" t="s">
        <v>354</v>
      </c>
      <c r="E33" s="165">
        <v>162.1</v>
      </c>
      <c r="F33" s="160" t="s">
        <v>231</v>
      </c>
      <c r="G33" s="165">
        <v>142.6</v>
      </c>
      <c r="H33" s="160" t="s">
        <v>391</v>
      </c>
      <c r="I33" s="165">
        <v>88.8</v>
      </c>
      <c r="J33" s="160" t="s">
        <v>350</v>
      </c>
      <c r="K33" s="175">
        <v>41.6</v>
      </c>
    </row>
    <row r="34" spans="1:11" s="153" customFormat="1" ht="15.75" customHeight="1" x14ac:dyDescent="0.15">
      <c r="A34" s="155" t="s">
        <v>406</v>
      </c>
      <c r="B34" s="160" t="s">
        <v>342</v>
      </c>
      <c r="C34" s="165">
        <v>313.39999999999998</v>
      </c>
      <c r="D34" s="160" t="s">
        <v>354</v>
      </c>
      <c r="E34" s="165">
        <v>165.7</v>
      </c>
      <c r="F34" s="160" t="s">
        <v>231</v>
      </c>
      <c r="G34" s="165">
        <v>146.19999999999999</v>
      </c>
      <c r="H34" s="160" t="s">
        <v>391</v>
      </c>
      <c r="I34" s="165">
        <v>91.9</v>
      </c>
      <c r="J34" s="160" t="s">
        <v>350</v>
      </c>
      <c r="K34" s="175">
        <v>47.1</v>
      </c>
    </row>
    <row r="35" spans="1:11" s="153" customFormat="1" ht="15.75" customHeight="1" x14ac:dyDescent="0.15">
      <c r="A35" s="155" t="s">
        <v>410</v>
      </c>
      <c r="B35" s="160" t="s">
        <v>342</v>
      </c>
      <c r="C35" s="165">
        <v>330.9</v>
      </c>
      <c r="D35" s="160" t="s">
        <v>354</v>
      </c>
      <c r="E35" s="165">
        <v>164</v>
      </c>
      <c r="F35" s="160" t="s">
        <v>231</v>
      </c>
      <c r="G35" s="165">
        <v>158.19999999999999</v>
      </c>
      <c r="H35" s="160" t="s">
        <v>391</v>
      </c>
      <c r="I35" s="165">
        <v>100.3</v>
      </c>
      <c r="J35" s="160" t="s">
        <v>131</v>
      </c>
      <c r="K35" s="175">
        <v>44.6</v>
      </c>
    </row>
    <row r="36" spans="1:11" s="154" customFormat="1" ht="15.75" customHeight="1" x14ac:dyDescent="0.15">
      <c r="A36" s="155" t="s">
        <v>411</v>
      </c>
      <c r="B36" s="160" t="s">
        <v>342</v>
      </c>
      <c r="C36" s="165">
        <v>328.5</v>
      </c>
      <c r="D36" s="160" t="s">
        <v>354</v>
      </c>
      <c r="E36" s="165">
        <v>163.19999999999999</v>
      </c>
      <c r="F36" s="160" t="s">
        <v>231</v>
      </c>
      <c r="G36" s="165">
        <v>158.4</v>
      </c>
      <c r="H36" s="160" t="s">
        <v>391</v>
      </c>
      <c r="I36" s="165">
        <v>102.8</v>
      </c>
      <c r="J36" s="160" t="s">
        <v>350</v>
      </c>
      <c r="K36" s="175">
        <v>46.4</v>
      </c>
    </row>
    <row r="37" spans="1:11" s="154" customFormat="1" ht="15.75" customHeight="1" x14ac:dyDescent="0.15">
      <c r="A37" s="155" t="s">
        <v>330</v>
      </c>
      <c r="B37" s="160" t="s">
        <v>342</v>
      </c>
      <c r="C37" s="165">
        <v>337.8</v>
      </c>
      <c r="D37" s="160" t="s">
        <v>231</v>
      </c>
      <c r="E37" s="165">
        <v>173.1</v>
      </c>
      <c r="F37" s="160" t="s">
        <v>354</v>
      </c>
      <c r="G37" s="165">
        <v>161.30000000000001</v>
      </c>
      <c r="H37" s="160" t="s">
        <v>391</v>
      </c>
      <c r="I37" s="165">
        <v>119.5</v>
      </c>
      <c r="J37" s="160" t="s">
        <v>350</v>
      </c>
      <c r="K37" s="175">
        <v>46.4</v>
      </c>
    </row>
    <row r="38" spans="1:11" s="154" customFormat="1" ht="15.75" customHeight="1" x14ac:dyDescent="0.15">
      <c r="A38" s="155" t="s">
        <v>415</v>
      </c>
      <c r="B38" s="160" t="s">
        <v>342</v>
      </c>
      <c r="C38" s="165">
        <v>343.1</v>
      </c>
      <c r="D38" s="160" t="s">
        <v>231</v>
      </c>
      <c r="E38" s="165">
        <v>177.2</v>
      </c>
      <c r="F38" s="160" t="s">
        <v>354</v>
      </c>
      <c r="G38" s="165">
        <v>170.7</v>
      </c>
      <c r="H38" s="160" t="s">
        <v>391</v>
      </c>
      <c r="I38" s="165">
        <v>131.9</v>
      </c>
      <c r="J38" s="160" t="s">
        <v>350</v>
      </c>
      <c r="K38" s="175">
        <v>47.3</v>
      </c>
    </row>
    <row r="39" spans="1:11" s="154" customFormat="1" ht="15.75" customHeight="1" x14ac:dyDescent="0.15">
      <c r="A39" s="155" t="s">
        <v>200</v>
      </c>
      <c r="B39" s="160" t="s">
        <v>342</v>
      </c>
      <c r="C39" s="165">
        <v>352.5</v>
      </c>
      <c r="D39" s="160" t="s">
        <v>231</v>
      </c>
      <c r="E39" s="165">
        <v>181.8</v>
      </c>
      <c r="F39" s="160" t="s">
        <v>354</v>
      </c>
      <c r="G39" s="165">
        <v>175.6</v>
      </c>
      <c r="H39" s="160" t="s">
        <v>391</v>
      </c>
      <c r="I39" s="165">
        <v>129.5</v>
      </c>
      <c r="J39" s="160" t="s">
        <v>350</v>
      </c>
      <c r="K39" s="175">
        <v>48.8</v>
      </c>
    </row>
    <row r="40" spans="1:11" ht="15.75" customHeight="1" x14ac:dyDescent="0.15">
      <c r="A40" s="155" t="s">
        <v>416</v>
      </c>
      <c r="B40" s="160" t="s">
        <v>342</v>
      </c>
      <c r="C40" s="165">
        <v>355.6</v>
      </c>
      <c r="D40" s="160" t="s">
        <v>231</v>
      </c>
      <c r="E40" s="165">
        <v>179.7</v>
      </c>
      <c r="F40" s="160" t="s">
        <v>354</v>
      </c>
      <c r="G40" s="165">
        <v>161.6</v>
      </c>
      <c r="H40" s="160" t="s">
        <v>391</v>
      </c>
      <c r="I40" s="165">
        <v>137</v>
      </c>
      <c r="J40" s="160" t="s">
        <v>350</v>
      </c>
      <c r="K40" s="175">
        <v>47.8</v>
      </c>
    </row>
    <row r="41" spans="1:11" ht="15.75" customHeight="1" x14ac:dyDescent="0.15">
      <c r="A41" s="155" t="s">
        <v>95</v>
      </c>
      <c r="B41" s="160" t="s">
        <v>342</v>
      </c>
      <c r="C41" s="166">
        <v>366.7</v>
      </c>
      <c r="D41" s="160" t="s">
        <v>231</v>
      </c>
      <c r="E41" s="165">
        <v>196.5</v>
      </c>
      <c r="F41" s="160" t="s">
        <v>354</v>
      </c>
      <c r="G41" s="165">
        <v>156.9</v>
      </c>
      <c r="H41" s="160" t="s">
        <v>391</v>
      </c>
      <c r="I41" s="165">
        <v>135.4</v>
      </c>
      <c r="J41" s="160" t="s">
        <v>350</v>
      </c>
      <c r="K41" s="175">
        <v>52.9</v>
      </c>
    </row>
    <row r="42" spans="1:11" ht="15.75" customHeight="1" x14ac:dyDescent="0.15">
      <c r="A42" s="155" t="s">
        <v>197</v>
      </c>
      <c r="B42" s="160" t="s">
        <v>342</v>
      </c>
      <c r="C42" s="166">
        <v>377.3</v>
      </c>
      <c r="D42" s="160" t="s">
        <v>231</v>
      </c>
      <c r="E42" s="166">
        <v>211.1</v>
      </c>
      <c r="F42" s="160" t="s">
        <v>354</v>
      </c>
      <c r="G42" s="166">
        <v>159.19999999999999</v>
      </c>
      <c r="H42" s="160" t="s">
        <v>391</v>
      </c>
      <c r="I42" s="166">
        <v>143.1</v>
      </c>
      <c r="J42" s="160" t="s">
        <v>350</v>
      </c>
      <c r="K42" s="176">
        <v>52.8</v>
      </c>
    </row>
    <row r="43" spans="1:11" ht="15.75" customHeight="1" x14ac:dyDescent="0.15">
      <c r="A43" s="155" t="s">
        <v>256</v>
      </c>
      <c r="B43" s="160" t="s">
        <v>342</v>
      </c>
      <c r="C43" s="165">
        <v>377.2</v>
      </c>
      <c r="D43" s="160" t="s">
        <v>231</v>
      </c>
      <c r="E43" s="165">
        <v>215.3</v>
      </c>
      <c r="F43" s="160" t="s">
        <v>354</v>
      </c>
      <c r="G43" s="165">
        <v>160.9</v>
      </c>
      <c r="H43" s="160" t="s">
        <v>391</v>
      </c>
      <c r="I43" s="165">
        <v>145.19999999999999</v>
      </c>
      <c r="J43" s="160" t="s">
        <v>337</v>
      </c>
      <c r="K43" s="177">
        <v>56.5</v>
      </c>
    </row>
    <row r="44" spans="1:11" ht="15.75" customHeight="1" x14ac:dyDescent="0.15">
      <c r="A44" s="155" t="s">
        <v>418</v>
      </c>
      <c r="B44" s="160" t="s">
        <v>342</v>
      </c>
      <c r="C44" s="165">
        <v>386.7</v>
      </c>
      <c r="D44" s="160" t="s">
        <v>231</v>
      </c>
      <c r="E44" s="165">
        <v>216.8</v>
      </c>
      <c r="F44" s="160" t="s">
        <v>354</v>
      </c>
      <c r="G44" s="165">
        <v>166.5</v>
      </c>
      <c r="H44" s="160" t="s">
        <v>391</v>
      </c>
      <c r="I44" s="165">
        <v>140.30000000000001</v>
      </c>
      <c r="J44" s="160" t="s">
        <v>337</v>
      </c>
      <c r="K44" s="177">
        <v>69.5</v>
      </c>
    </row>
    <row r="45" spans="1:11" ht="15.75" customHeight="1" x14ac:dyDescent="0.15">
      <c r="A45" s="155" t="s">
        <v>282</v>
      </c>
      <c r="B45" s="160" t="s">
        <v>342</v>
      </c>
      <c r="C45" s="165">
        <v>392.8</v>
      </c>
      <c r="D45" s="160" t="s">
        <v>231</v>
      </c>
      <c r="E45" s="165">
        <v>207.4</v>
      </c>
      <c r="F45" s="160" t="s">
        <v>354</v>
      </c>
      <c r="G45" s="165">
        <v>162.80000000000001</v>
      </c>
      <c r="H45" s="160" t="s">
        <v>391</v>
      </c>
      <c r="I45" s="165">
        <v>139.9</v>
      </c>
      <c r="J45" s="160" t="s">
        <v>337</v>
      </c>
      <c r="K45" s="177">
        <v>85.6</v>
      </c>
    </row>
    <row r="46" spans="1:11" ht="15.75" customHeight="1" x14ac:dyDescent="0.15">
      <c r="A46" s="155" t="s">
        <v>419</v>
      </c>
      <c r="B46" s="160" t="s">
        <v>342</v>
      </c>
      <c r="C46" s="165">
        <v>407.3</v>
      </c>
      <c r="D46" s="160" t="s">
        <v>231</v>
      </c>
      <c r="E46" s="165">
        <v>219.2</v>
      </c>
      <c r="F46" s="160" t="s">
        <v>354</v>
      </c>
      <c r="G46" s="165">
        <v>159.1</v>
      </c>
      <c r="H46" s="160" t="s">
        <v>420</v>
      </c>
      <c r="I46" s="165">
        <v>133.30000000000001</v>
      </c>
      <c r="J46" s="160" t="s">
        <v>423</v>
      </c>
      <c r="K46" s="177">
        <v>93.3</v>
      </c>
    </row>
    <row r="47" spans="1:11" ht="15.75" customHeight="1" x14ac:dyDescent="0.15">
      <c r="A47" s="155" t="s">
        <v>427</v>
      </c>
      <c r="B47" s="160" t="s">
        <v>342</v>
      </c>
      <c r="C47" s="165">
        <v>408.3</v>
      </c>
      <c r="D47" s="160" t="s">
        <v>231</v>
      </c>
      <c r="E47" s="165">
        <v>209.2</v>
      </c>
      <c r="F47" s="160" t="s">
        <v>354</v>
      </c>
      <c r="G47" s="165">
        <v>154</v>
      </c>
      <c r="H47" s="160" t="s">
        <v>420</v>
      </c>
      <c r="I47" s="165">
        <v>132.69999999999999</v>
      </c>
      <c r="J47" s="160" t="s">
        <v>423</v>
      </c>
      <c r="K47" s="177">
        <v>96.3</v>
      </c>
    </row>
    <row r="48" spans="1:11" ht="15.75" customHeight="1" x14ac:dyDescent="0.15">
      <c r="A48" s="155" t="s">
        <v>429</v>
      </c>
      <c r="B48" s="160" t="s">
        <v>342</v>
      </c>
      <c r="C48" s="165">
        <v>421.3</v>
      </c>
      <c r="D48" s="160" t="s">
        <v>231</v>
      </c>
      <c r="E48" s="165">
        <v>208.3</v>
      </c>
      <c r="F48" s="160" t="s">
        <v>354</v>
      </c>
      <c r="G48" s="165">
        <v>161.6</v>
      </c>
      <c r="H48" s="160" t="s">
        <v>420</v>
      </c>
      <c r="I48" s="165">
        <v>127.9</v>
      </c>
      <c r="J48" s="160" t="s">
        <v>423</v>
      </c>
      <c r="K48" s="177">
        <v>106.7</v>
      </c>
    </row>
    <row r="49" spans="1:11" ht="15.75" customHeight="1" x14ac:dyDescent="0.15">
      <c r="A49" s="155" t="s">
        <v>431</v>
      </c>
      <c r="B49" s="160" t="s">
        <v>433</v>
      </c>
      <c r="C49" s="165">
        <v>413.2</v>
      </c>
      <c r="D49" s="160" t="s">
        <v>231</v>
      </c>
      <c r="E49" s="165">
        <v>210.3</v>
      </c>
      <c r="F49" s="160" t="s">
        <v>354</v>
      </c>
      <c r="G49" s="165">
        <v>162.80000000000001</v>
      </c>
      <c r="H49" s="160" t="s">
        <v>423</v>
      </c>
      <c r="I49" s="165">
        <v>126</v>
      </c>
      <c r="J49" s="160" t="s">
        <v>420</v>
      </c>
      <c r="K49" s="177">
        <v>115.3</v>
      </c>
    </row>
    <row r="50" spans="1:11" ht="15.75" customHeight="1" x14ac:dyDescent="0.15">
      <c r="A50" s="155" t="s">
        <v>435</v>
      </c>
      <c r="B50" s="160" t="s">
        <v>433</v>
      </c>
      <c r="C50" s="165">
        <v>424</v>
      </c>
      <c r="D50" s="160" t="s">
        <v>438</v>
      </c>
      <c r="E50" s="165">
        <v>213.8</v>
      </c>
      <c r="F50" s="160" t="s">
        <v>354</v>
      </c>
      <c r="G50" s="165">
        <v>157.69999999999999</v>
      </c>
      <c r="H50" s="160" t="s">
        <v>423</v>
      </c>
      <c r="I50" s="165">
        <v>130.1</v>
      </c>
      <c r="J50" s="160" t="s">
        <v>420</v>
      </c>
      <c r="K50" s="177">
        <v>109.9</v>
      </c>
    </row>
    <row r="51" spans="1:11" ht="15.75" customHeight="1" x14ac:dyDescent="0.15">
      <c r="A51" s="155" t="s">
        <v>257</v>
      </c>
      <c r="B51" s="160" t="s">
        <v>433</v>
      </c>
      <c r="C51" s="165">
        <v>431.8</v>
      </c>
      <c r="D51" s="160" t="s">
        <v>438</v>
      </c>
      <c r="E51" s="165">
        <v>212.5</v>
      </c>
      <c r="F51" s="160" t="s">
        <v>354</v>
      </c>
      <c r="G51" s="165">
        <v>168.7</v>
      </c>
      <c r="H51" s="160" t="s">
        <v>423</v>
      </c>
      <c r="I51" s="165">
        <v>149</v>
      </c>
      <c r="J51" s="160" t="s">
        <v>420</v>
      </c>
      <c r="K51" s="177">
        <v>111.9</v>
      </c>
    </row>
    <row r="52" spans="1:11" ht="15.75" customHeight="1" x14ac:dyDescent="0.15">
      <c r="A52" s="155" t="s">
        <v>439</v>
      </c>
      <c r="B52" s="160" t="s">
        <v>433</v>
      </c>
      <c r="C52" s="165">
        <v>432.9</v>
      </c>
      <c r="D52" s="160" t="s">
        <v>438</v>
      </c>
      <c r="E52" s="165">
        <v>216.4</v>
      </c>
      <c r="F52" s="160" t="s">
        <v>423</v>
      </c>
      <c r="G52" s="165">
        <v>156.5</v>
      </c>
      <c r="H52" s="160" t="s">
        <v>354</v>
      </c>
      <c r="I52" s="165">
        <v>153.5</v>
      </c>
      <c r="J52" s="160" t="s">
        <v>420</v>
      </c>
      <c r="K52" s="177">
        <v>93.7</v>
      </c>
    </row>
    <row r="53" spans="1:11" ht="15.75" customHeight="1" x14ac:dyDescent="0.15">
      <c r="A53" s="155" t="s">
        <v>440</v>
      </c>
      <c r="B53" s="160" t="s">
        <v>433</v>
      </c>
      <c r="C53" s="165">
        <v>439.5</v>
      </c>
      <c r="D53" s="160" t="s">
        <v>438</v>
      </c>
      <c r="E53" s="165">
        <v>225.1</v>
      </c>
      <c r="F53" s="160" t="s">
        <v>423</v>
      </c>
      <c r="G53" s="165">
        <v>174.7</v>
      </c>
      <c r="H53" s="160" t="s">
        <v>354</v>
      </c>
      <c r="I53" s="165">
        <v>167.4</v>
      </c>
      <c r="J53" s="160" t="s">
        <v>420</v>
      </c>
      <c r="K53" s="177">
        <v>87.1</v>
      </c>
    </row>
    <row r="54" spans="1:11" ht="15.75" customHeight="1" x14ac:dyDescent="0.15">
      <c r="A54" s="156" t="s">
        <v>441</v>
      </c>
      <c r="B54" s="162" t="s">
        <v>433</v>
      </c>
      <c r="C54" s="167">
        <v>460</v>
      </c>
      <c r="D54" s="162" t="s">
        <v>438</v>
      </c>
      <c r="E54" s="170">
        <v>228.8</v>
      </c>
      <c r="F54" s="162" t="s">
        <v>423</v>
      </c>
      <c r="G54" s="170">
        <v>212.1</v>
      </c>
      <c r="H54" s="162" t="s">
        <v>354</v>
      </c>
      <c r="I54" s="170">
        <v>169.9</v>
      </c>
      <c r="J54" s="162" t="s">
        <v>420</v>
      </c>
      <c r="K54" s="178">
        <v>86</v>
      </c>
    </row>
    <row r="55" spans="1:11" s="38" customFormat="1" ht="15.75" customHeight="1" x14ac:dyDescent="0.15">
      <c r="A55" s="157" t="s">
        <v>902</v>
      </c>
      <c r="B55" s="163" t="s">
        <v>433</v>
      </c>
      <c r="C55" s="168">
        <v>437.5</v>
      </c>
      <c r="D55" s="163" t="s">
        <v>438</v>
      </c>
      <c r="E55" s="171">
        <v>237.6</v>
      </c>
      <c r="F55" s="163" t="s">
        <v>423</v>
      </c>
      <c r="G55" s="171">
        <v>233.3</v>
      </c>
      <c r="H55" s="163" t="s">
        <v>354</v>
      </c>
      <c r="I55" s="171">
        <v>173.4</v>
      </c>
      <c r="J55" s="163" t="s">
        <v>420</v>
      </c>
      <c r="K55" s="179">
        <v>92.1</v>
      </c>
    </row>
    <row r="56" spans="1:11" s="38" customFormat="1" ht="15.75" customHeight="1" x14ac:dyDescent="0.15">
      <c r="A56" s="158" t="s">
        <v>3</v>
      </c>
      <c r="B56" s="164" t="s">
        <v>433</v>
      </c>
      <c r="C56" s="169">
        <v>315.60000000000002</v>
      </c>
      <c r="D56" s="164" t="s">
        <v>322</v>
      </c>
      <c r="E56" s="169">
        <v>190.7</v>
      </c>
      <c r="F56" s="164" t="s">
        <v>423</v>
      </c>
      <c r="G56" s="169">
        <v>156.69999999999999</v>
      </c>
      <c r="H56" s="164" t="s">
        <v>100</v>
      </c>
      <c r="I56" s="169">
        <v>86.3</v>
      </c>
      <c r="J56" s="164" t="s">
        <v>420</v>
      </c>
      <c r="K56" s="180">
        <v>62.5</v>
      </c>
    </row>
    <row r="58" spans="1:11" ht="15.75" customHeight="1" x14ac:dyDescent="0.15">
      <c r="J58" s="173"/>
    </row>
  </sheetData>
  <mergeCells count="6">
    <mergeCell ref="J2:K2"/>
    <mergeCell ref="A2:A3"/>
    <mergeCell ref="B2:C2"/>
    <mergeCell ref="D2:E2"/>
    <mergeCell ref="F2:G2"/>
    <mergeCell ref="H2:I2"/>
  </mergeCells>
  <phoneticPr fontId="19"/>
  <printOptions horizontalCentered="1"/>
  <pageMargins left="0.78740157480314965" right="0.78740157480314965" top="0.78740157480314965" bottom="0.78740157480314965" header="0.51181102362204722" footer="0.51181102362204722"/>
  <pageSetup paperSize="9" scale="91" fitToWidth="0" orientation="portrait" r:id="rId1"/>
  <headerFooter alignWithMargins="0"/>
  <colBreaks count="1" manualBreakCount="1">
    <brk id="5"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0"/>
  </sheetPr>
  <dimension ref="A1:AH57"/>
  <sheetViews>
    <sheetView zoomScale="85" zoomScaleNormal="85" zoomScaleSheetLayoutView="100" workbookViewId="0">
      <pane xSplit="2" ySplit="4" topLeftCell="C46" activePane="bottomRight" state="frozen"/>
      <selection activeCell="H7" sqref="H7"/>
      <selection pane="topRight" activeCell="H7" sqref="H7"/>
      <selection pane="bottomLeft" activeCell="H7" sqref="H7"/>
      <selection pane="bottomRight" activeCell="H7" sqref="H7"/>
    </sheetView>
  </sheetViews>
  <sheetFormatPr defaultRowHeight="12" x14ac:dyDescent="0.15"/>
  <cols>
    <col min="1" max="1" width="7.875" style="2" customWidth="1"/>
    <col min="2" max="2" width="10.875" style="2" customWidth="1"/>
    <col min="3" max="3" width="6.625" style="2" customWidth="1"/>
    <col min="4" max="4" width="5.875" style="2" customWidth="1"/>
    <col min="5" max="5" width="6.875" style="2" customWidth="1"/>
    <col min="6" max="6" width="5.875" style="2" customWidth="1"/>
    <col min="7" max="7" width="6.625" style="2" customWidth="1"/>
    <col min="8" max="8" width="5.875" style="2" customWidth="1"/>
    <col min="9" max="9" width="6.625" style="2" customWidth="1"/>
    <col min="10" max="10" width="5.875" style="2" customWidth="1"/>
    <col min="11" max="11" width="6.875" style="2" customWidth="1"/>
    <col min="12" max="12" width="5.875" style="2" customWidth="1"/>
    <col min="13" max="13" width="6.875" style="2" customWidth="1"/>
    <col min="14" max="14" width="5.875" style="2" customWidth="1"/>
    <col min="15" max="15" width="6.625" style="2" customWidth="1"/>
    <col min="16" max="16" width="5.875" style="2" customWidth="1"/>
    <col min="17" max="17" width="6.375" style="2" customWidth="1"/>
    <col min="18" max="18" width="5.75" style="2" customWidth="1"/>
    <col min="19" max="19" width="6.375" style="2" customWidth="1"/>
    <col min="20" max="20" width="6.875" style="2" customWidth="1"/>
    <col min="21" max="21" width="6.375" style="2" customWidth="1"/>
    <col min="22" max="22" width="5.75" style="2" customWidth="1"/>
    <col min="23" max="23" width="6.375" style="2" customWidth="1"/>
    <col min="24" max="24" width="5.75" style="2" customWidth="1"/>
    <col min="25" max="25" width="6.375" style="2" customWidth="1"/>
    <col min="26" max="26" width="5.75" style="2" customWidth="1"/>
    <col min="27" max="27" width="6.625" style="2" customWidth="1"/>
    <col min="28" max="28" width="5.75" style="2" customWidth="1"/>
    <col min="29" max="29" width="6.375" style="2" customWidth="1"/>
    <col min="30" max="30" width="5.75" style="2" customWidth="1"/>
    <col min="31" max="31" width="6.375" style="2" customWidth="1"/>
    <col min="32" max="32" width="5.75" style="2" customWidth="1"/>
    <col min="33" max="33" width="6.375" style="2" customWidth="1"/>
    <col min="34" max="34" width="5.75" style="2" customWidth="1"/>
    <col min="35" max="35" width="9" style="2" customWidth="1"/>
    <col min="36" max="16384" width="9" style="2"/>
  </cols>
  <sheetData>
    <row r="1" spans="1:34" ht="19.5" customHeight="1" x14ac:dyDescent="0.15">
      <c r="A1" s="187" t="s">
        <v>443</v>
      </c>
      <c r="O1" s="214"/>
      <c r="P1" s="214"/>
    </row>
    <row r="2" spans="1:34" s="1" customFormat="1" ht="17.25" customHeight="1" x14ac:dyDescent="0.15">
      <c r="A2" s="1038" t="s">
        <v>446</v>
      </c>
      <c r="B2" s="1035"/>
      <c r="C2" s="1037" t="s">
        <v>87</v>
      </c>
      <c r="D2" s="1035"/>
      <c r="E2" s="1037" t="s">
        <v>448</v>
      </c>
      <c r="F2" s="1035"/>
      <c r="G2" s="1037" t="s">
        <v>449</v>
      </c>
      <c r="H2" s="1035"/>
      <c r="I2" s="1037" t="s">
        <v>452</v>
      </c>
      <c r="J2" s="1035"/>
      <c r="K2" s="1037" t="s">
        <v>453</v>
      </c>
      <c r="L2" s="1035"/>
      <c r="M2" s="1037" t="s">
        <v>67</v>
      </c>
      <c r="N2" s="1035"/>
      <c r="O2" s="1037" t="s">
        <v>48</v>
      </c>
      <c r="P2" s="1035"/>
      <c r="Q2" s="1037">
        <v>10400</v>
      </c>
      <c r="R2" s="1035"/>
      <c r="S2" s="1037">
        <v>10500</v>
      </c>
      <c r="T2" s="1035"/>
      <c r="U2" s="1037">
        <v>11100</v>
      </c>
      <c r="V2" s="1035"/>
      <c r="W2" s="1035">
        <v>11300</v>
      </c>
      <c r="X2" s="1035"/>
      <c r="Y2" s="1035">
        <v>14200</v>
      </c>
      <c r="Z2" s="1035"/>
      <c r="AA2" s="1035">
        <v>18100</v>
      </c>
      <c r="AB2" s="1035"/>
      <c r="AC2" s="1035">
        <v>20100</v>
      </c>
      <c r="AD2" s="1035"/>
      <c r="AE2" s="1035" t="s">
        <v>454</v>
      </c>
      <c r="AF2" s="1035"/>
      <c r="AG2" s="1035">
        <v>20200</v>
      </c>
      <c r="AH2" s="1036"/>
    </row>
    <row r="3" spans="1:34" s="1" customFormat="1" ht="41.25" customHeight="1" x14ac:dyDescent="0.15">
      <c r="A3" s="980" t="s">
        <v>456</v>
      </c>
      <c r="B3" s="1032"/>
      <c r="C3" s="1030" t="s">
        <v>105</v>
      </c>
      <c r="D3" s="1030"/>
      <c r="E3" s="1029" t="s">
        <v>457</v>
      </c>
      <c r="F3" s="1030"/>
      <c r="G3" s="1030" t="s">
        <v>460</v>
      </c>
      <c r="H3" s="1030"/>
      <c r="I3" s="1029" t="s">
        <v>430</v>
      </c>
      <c r="J3" s="1030"/>
      <c r="K3" s="1029" t="s">
        <v>304</v>
      </c>
      <c r="L3" s="1030"/>
      <c r="M3" s="1029" t="s">
        <v>226</v>
      </c>
      <c r="N3" s="1030"/>
      <c r="O3" s="1030" t="s">
        <v>461</v>
      </c>
      <c r="P3" s="1030"/>
      <c r="Q3" s="1029" t="s">
        <v>463</v>
      </c>
      <c r="R3" s="1030"/>
      <c r="S3" s="1030" t="s">
        <v>436</v>
      </c>
      <c r="T3" s="1030"/>
      <c r="U3" s="1029" t="s">
        <v>465</v>
      </c>
      <c r="V3" s="1030"/>
      <c r="W3" s="1030" t="s">
        <v>417</v>
      </c>
      <c r="X3" s="1030"/>
      <c r="Y3" s="1030" t="s">
        <v>260</v>
      </c>
      <c r="Z3" s="1030"/>
      <c r="AA3" s="1030" t="s">
        <v>466</v>
      </c>
      <c r="AB3" s="1030"/>
      <c r="AC3" s="1029" t="s">
        <v>462</v>
      </c>
      <c r="AD3" s="1030"/>
      <c r="AE3" s="1029" t="s">
        <v>467</v>
      </c>
      <c r="AF3" s="1030"/>
      <c r="AG3" s="1030" t="s">
        <v>412</v>
      </c>
      <c r="AH3" s="1031"/>
    </row>
    <row r="4" spans="1:34" s="181" customFormat="1" ht="17.25" customHeight="1" x14ac:dyDescent="0.15">
      <c r="A4" s="1033"/>
      <c r="B4" s="1034"/>
      <c r="C4" s="199" t="s">
        <v>468</v>
      </c>
      <c r="D4" s="199" t="s">
        <v>305</v>
      </c>
      <c r="E4" s="199" t="s">
        <v>468</v>
      </c>
      <c r="F4" s="199" t="s">
        <v>305</v>
      </c>
      <c r="G4" s="199" t="s">
        <v>468</v>
      </c>
      <c r="H4" s="199" t="s">
        <v>305</v>
      </c>
      <c r="I4" s="199" t="s">
        <v>468</v>
      </c>
      <c r="J4" s="199" t="s">
        <v>305</v>
      </c>
      <c r="K4" s="199" t="s">
        <v>468</v>
      </c>
      <c r="L4" s="199" t="s">
        <v>305</v>
      </c>
      <c r="M4" s="199" t="s">
        <v>468</v>
      </c>
      <c r="N4" s="199" t="s">
        <v>305</v>
      </c>
      <c r="O4" s="199" t="s">
        <v>468</v>
      </c>
      <c r="P4" s="199" t="s">
        <v>305</v>
      </c>
      <c r="Q4" s="199" t="s">
        <v>468</v>
      </c>
      <c r="R4" s="199" t="s">
        <v>305</v>
      </c>
      <c r="S4" s="199" t="s">
        <v>468</v>
      </c>
      <c r="T4" s="199" t="s">
        <v>305</v>
      </c>
      <c r="U4" s="199" t="s">
        <v>468</v>
      </c>
      <c r="V4" s="199" t="s">
        <v>305</v>
      </c>
      <c r="W4" s="199" t="s">
        <v>468</v>
      </c>
      <c r="X4" s="199" t="s">
        <v>305</v>
      </c>
      <c r="Y4" s="199" t="s">
        <v>468</v>
      </c>
      <c r="Z4" s="199" t="s">
        <v>305</v>
      </c>
      <c r="AA4" s="199" t="s">
        <v>468</v>
      </c>
      <c r="AB4" s="199" t="s">
        <v>305</v>
      </c>
      <c r="AC4" s="199" t="s">
        <v>468</v>
      </c>
      <c r="AD4" s="199" t="s">
        <v>305</v>
      </c>
      <c r="AE4" s="199" t="s">
        <v>468</v>
      </c>
      <c r="AF4" s="199" t="s">
        <v>305</v>
      </c>
      <c r="AG4" s="199" t="s">
        <v>468</v>
      </c>
      <c r="AH4" s="220" t="s">
        <v>305</v>
      </c>
    </row>
    <row r="5" spans="1:34" s="6" customFormat="1" ht="18.75" customHeight="1" x14ac:dyDescent="0.15">
      <c r="A5" s="188">
        <v>1910</v>
      </c>
      <c r="B5" s="194" t="s">
        <v>307</v>
      </c>
      <c r="C5" s="200">
        <v>813</v>
      </c>
      <c r="D5" s="205">
        <v>91.2</v>
      </c>
      <c r="E5" s="200">
        <v>410</v>
      </c>
      <c r="F5" s="205">
        <v>46</v>
      </c>
      <c r="G5" s="195" t="s">
        <v>470</v>
      </c>
      <c r="H5" s="195" t="s">
        <v>470</v>
      </c>
      <c r="I5" s="195" t="s">
        <v>470</v>
      </c>
      <c r="J5" s="195" t="s">
        <v>470</v>
      </c>
      <c r="K5" s="200">
        <v>572</v>
      </c>
      <c r="L5" s="200">
        <v>64.2</v>
      </c>
      <c r="M5" s="201">
        <v>1693</v>
      </c>
      <c r="N5" s="205">
        <v>189.9</v>
      </c>
      <c r="O5" s="201">
        <v>1572</v>
      </c>
      <c r="P5" s="205">
        <v>172.7</v>
      </c>
      <c r="Q5" s="195" t="s">
        <v>470</v>
      </c>
      <c r="R5" s="195" t="s">
        <v>470</v>
      </c>
      <c r="S5" s="195" t="s">
        <v>470</v>
      </c>
      <c r="T5" s="195" t="s">
        <v>470</v>
      </c>
      <c r="U5" s="195" t="s">
        <v>470</v>
      </c>
      <c r="V5" s="195" t="s">
        <v>470</v>
      </c>
      <c r="W5" s="195" t="s">
        <v>470</v>
      </c>
      <c r="X5" s="195" t="s">
        <v>470</v>
      </c>
      <c r="Y5" s="200">
        <v>412</v>
      </c>
      <c r="Z5" s="205">
        <v>46.2</v>
      </c>
      <c r="AA5" s="201">
        <v>1028</v>
      </c>
      <c r="AB5" s="205">
        <v>115.3</v>
      </c>
      <c r="AC5" s="200">
        <v>409</v>
      </c>
      <c r="AD5" s="205">
        <v>45.9</v>
      </c>
      <c r="AE5" s="195" t="s">
        <v>470</v>
      </c>
      <c r="AF5" s="195" t="s">
        <v>470</v>
      </c>
      <c r="AG5" s="200">
        <v>129</v>
      </c>
      <c r="AH5" s="221">
        <v>14.5</v>
      </c>
    </row>
    <row r="6" spans="1:34" s="6" customFormat="1" ht="18.75" customHeight="1" x14ac:dyDescent="0.15">
      <c r="A6" s="188">
        <v>1915</v>
      </c>
      <c r="B6" s="194" t="s">
        <v>321</v>
      </c>
      <c r="C6" s="200">
        <v>996</v>
      </c>
      <c r="D6" s="205">
        <v>106.1</v>
      </c>
      <c r="E6" s="200">
        <v>474</v>
      </c>
      <c r="F6" s="205">
        <v>50.5</v>
      </c>
      <c r="G6" s="195" t="s">
        <v>470</v>
      </c>
      <c r="H6" s="195" t="s">
        <v>470</v>
      </c>
      <c r="I6" s="195" t="s">
        <v>470</v>
      </c>
      <c r="J6" s="195" t="s">
        <v>470</v>
      </c>
      <c r="K6" s="200">
        <v>541</v>
      </c>
      <c r="L6" s="200">
        <v>57.6</v>
      </c>
      <c r="M6" s="201">
        <v>1567</v>
      </c>
      <c r="N6" s="205">
        <v>163.80000000000001</v>
      </c>
      <c r="O6" s="201">
        <v>1774</v>
      </c>
      <c r="P6" s="205">
        <v>184.9</v>
      </c>
      <c r="Q6" s="195" t="s">
        <v>470</v>
      </c>
      <c r="R6" s="195" t="s">
        <v>470</v>
      </c>
      <c r="S6" s="195" t="s">
        <v>470</v>
      </c>
      <c r="T6" s="195" t="s">
        <v>470</v>
      </c>
      <c r="U6" s="195" t="s">
        <v>470</v>
      </c>
      <c r="V6" s="195" t="s">
        <v>470</v>
      </c>
      <c r="W6" s="195" t="s">
        <v>470</v>
      </c>
      <c r="X6" s="195" t="s">
        <v>470</v>
      </c>
      <c r="Y6" s="200">
        <v>643</v>
      </c>
      <c r="Z6" s="205">
        <v>68.5</v>
      </c>
      <c r="AA6" s="201">
        <v>1004</v>
      </c>
      <c r="AB6" s="205">
        <v>106.9</v>
      </c>
      <c r="AC6" s="200">
        <v>443</v>
      </c>
      <c r="AD6" s="205">
        <v>47.2</v>
      </c>
      <c r="AE6" s="195" t="s">
        <v>470</v>
      </c>
      <c r="AF6" s="195" t="s">
        <v>470</v>
      </c>
      <c r="AG6" s="200">
        <v>126</v>
      </c>
      <c r="AH6" s="221">
        <v>13.4</v>
      </c>
    </row>
    <row r="7" spans="1:34" s="6" customFormat="1" ht="18.75" customHeight="1" x14ac:dyDescent="0.15">
      <c r="A7" s="188">
        <v>1920</v>
      </c>
      <c r="B7" s="194" t="s">
        <v>474</v>
      </c>
      <c r="C7" s="201">
        <v>1143</v>
      </c>
      <c r="D7" s="205">
        <v>127.2</v>
      </c>
      <c r="E7" s="200">
        <v>501</v>
      </c>
      <c r="F7" s="205">
        <v>55.8</v>
      </c>
      <c r="G7" s="195" t="s">
        <v>470</v>
      </c>
      <c r="H7" s="195" t="s">
        <v>470</v>
      </c>
      <c r="I7" s="195" t="s">
        <v>470</v>
      </c>
      <c r="J7" s="195" t="s">
        <v>470</v>
      </c>
      <c r="K7" s="200">
        <v>650</v>
      </c>
      <c r="L7" s="200">
        <v>72.3</v>
      </c>
      <c r="M7" s="201">
        <v>2373</v>
      </c>
      <c r="N7" s="205">
        <v>264.10000000000002</v>
      </c>
      <c r="O7" s="201">
        <v>2935</v>
      </c>
      <c r="P7" s="205">
        <v>326.8</v>
      </c>
      <c r="Q7" s="195" t="s">
        <v>470</v>
      </c>
      <c r="R7" s="195" t="s">
        <v>470</v>
      </c>
      <c r="S7" s="195" t="s">
        <v>470</v>
      </c>
      <c r="T7" s="195" t="s">
        <v>470</v>
      </c>
      <c r="U7" s="195" t="s">
        <v>470</v>
      </c>
      <c r="V7" s="195" t="s">
        <v>470</v>
      </c>
      <c r="W7" s="195" t="s">
        <v>470</v>
      </c>
      <c r="X7" s="195" t="s">
        <v>470</v>
      </c>
      <c r="Y7" s="200">
        <v>944</v>
      </c>
      <c r="Z7" s="205">
        <v>105.1</v>
      </c>
      <c r="AA7" s="201">
        <v>1178</v>
      </c>
      <c r="AB7" s="205">
        <v>131.1</v>
      </c>
      <c r="AC7" s="200">
        <v>483</v>
      </c>
      <c r="AD7" s="205">
        <v>53.8</v>
      </c>
      <c r="AE7" s="195" t="s">
        <v>470</v>
      </c>
      <c r="AF7" s="195" t="s">
        <v>470</v>
      </c>
      <c r="AG7" s="200">
        <v>130</v>
      </c>
      <c r="AH7" s="221">
        <v>14.5</v>
      </c>
    </row>
    <row r="8" spans="1:34" s="6" customFormat="1" ht="18.75" customHeight="1" x14ac:dyDescent="0.15">
      <c r="A8" s="188">
        <v>1925</v>
      </c>
      <c r="B8" s="194" t="s">
        <v>406</v>
      </c>
      <c r="C8" s="201">
        <v>1065</v>
      </c>
      <c r="D8" s="205">
        <v>113.7</v>
      </c>
      <c r="E8" s="200">
        <v>458</v>
      </c>
      <c r="F8" s="205">
        <v>48.9</v>
      </c>
      <c r="G8" s="195" t="s">
        <v>470</v>
      </c>
      <c r="H8" s="195" t="s">
        <v>470</v>
      </c>
      <c r="I8" s="195" t="s">
        <v>470</v>
      </c>
      <c r="J8" s="195" t="s">
        <v>470</v>
      </c>
      <c r="K8" s="200">
        <v>739</v>
      </c>
      <c r="L8" s="200">
        <v>78.900000000000006</v>
      </c>
      <c r="M8" s="201">
        <v>2633</v>
      </c>
      <c r="N8" s="205">
        <v>281.2</v>
      </c>
      <c r="O8" s="201">
        <v>2154</v>
      </c>
      <c r="P8" s="205">
        <v>230</v>
      </c>
      <c r="Q8" s="195" t="s">
        <v>470</v>
      </c>
      <c r="R8" s="195" t="s">
        <v>470</v>
      </c>
      <c r="S8" s="195" t="s">
        <v>470</v>
      </c>
      <c r="T8" s="195" t="s">
        <v>470</v>
      </c>
      <c r="U8" s="195" t="s">
        <v>470</v>
      </c>
      <c r="V8" s="195" t="s">
        <v>470</v>
      </c>
      <c r="W8" s="195" t="s">
        <v>470</v>
      </c>
      <c r="X8" s="195" t="s">
        <v>470</v>
      </c>
      <c r="Y8" s="201">
        <v>1319</v>
      </c>
      <c r="Z8" s="205">
        <v>140.9</v>
      </c>
      <c r="AA8" s="201">
        <v>1163</v>
      </c>
      <c r="AB8" s="205">
        <v>124.2</v>
      </c>
      <c r="AC8" s="200">
        <v>403</v>
      </c>
      <c r="AD8" s="205">
        <v>43</v>
      </c>
      <c r="AE8" s="195" t="s">
        <v>470</v>
      </c>
      <c r="AF8" s="195" t="s">
        <v>470</v>
      </c>
      <c r="AG8" s="200">
        <v>184</v>
      </c>
      <c r="AH8" s="221">
        <v>19.600000000000001</v>
      </c>
    </row>
    <row r="9" spans="1:34" s="6" customFormat="1" ht="18.75" customHeight="1" x14ac:dyDescent="0.15">
      <c r="A9" s="188">
        <v>1930</v>
      </c>
      <c r="B9" s="194" t="s">
        <v>328</v>
      </c>
      <c r="C9" s="201">
        <v>1162</v>
      </c>
      <c r="D9" s="205">
        <v>117.6</v>
      </c>
      <c r="E9" s="200">
        <v>539</v>
      </c>
      <c r="F9" s="205">
        <v>54.6</v>
      </c>
      <c r="G9" s="195" t="s">
        <v>470</v>
      </c>
      <c r="H9" s="195" t="s">
        <v>470</v>
      </c>
      <c r="I9" s="195" t="s">
        <v>470</v>
      </c>
      <c r="J9" s="195" t="s">
        <v>470</v>
      </c>
      <c r="K9" s="200">
        <v>635</v>
      </c>
      <c r="L9" s="200">
        <v>64.3</v>
      </c>
      <c r="M9" s="201">
        <v>2657</v>
      </c>
      <c r="N9" s="205">
        <v>269</v>
      </c>
      <c r="O9" s="201">
        <v>1856</v>
      </c>
      <c r="P9" s="205">
        <v>187.9</v>
      </c>
      <c r="Q9" s="195" t="s">
        <v>470</v>
      </c>
      <c r="R9" s="195" t="s">
        <v>470</v>
      </c>
      <c r="S9" s="195" t="s">
        <v>470</v>
      </c>
      <c r="T9" s="195" t="s">
        <v>470</v>
      </c>
      <c r="U9" s="195" t="s">
        <v>470</v>
      </c>
      <c r="V9" s="195" t="s">
        <v>470</v>
      </c>
      <c r="W9" s="195" t="s">
        <v>470</v>
      </c>
      <c r="X9" s="195" t="s">
        <v>470</v>
      </c>
      <c r="Y9" s="201">
        <v>1159</v>
      </c>
      <c r="Z9" s="205">
        <v>117.3</v>
      </c>
      <c r="AA9" s="201">
        <v>1025</v>
      </c>
      <c r="AB9" s="205">
        <v>103.7</v>
      </c>
      <c r="AC9" s="200">
        <v>419</v>
      </c>
      <c r="AD9" s="205">
        <v>44.1</v>
      </c>
      <c r="AE9" s="195" t="s">
        <v>470</v>
      </c>
      <c r="AF9" s="195" t="s">
        <v>470</v>
      </c>
      <c r="AG9" s="200">
        <v>230</v>
      </c>
      <c r="AH9" s="221">
        <v>23.3</v>
      </c>
    </row>
    <row r="10" spans="1:34" s="6" customFormat="1" ht="18.75" customHeight="1" x14ac:dyDescent="0.15">
      <c r="A10" s="188">
        <v>1935</v>
      </c>
      <c r="B10" s="194" t="s">
        <v>476</v>
      </c>
      <c r="C10" s="201">
        <v>1386</v>
      </c>
      <c r="D10" s="205">
        <v>128.69999999999999</v>
      </c>
      <c r="E10" s="200">
        <v>623</v>
      </c>
      <c r="F10" s="205">
        <v>60.2</v>
      </c>
      <c r="G10" s="195" t="s">
        <v>470</v>
      </c>
      <c r="H10" s="195" t="s">
        <v>470</v>
      </c>
      <c r="I10" s="195" t="s">
        <v>470</v>
      </c>
      <c r="J10" s="195" t="s">
        <v>470</v>
      </c>
      <c r="K10" s="200">
        <v>609</v>
      </c>
      <c r="L10" s="200">
        <v>58.7</v>
      </c>
      <c r="M10" s="201">
        <v>2809</v>
      </c>
      <c r="N10" s="205">
        <v>270.60000000000002</v>
      </c>
      <c r="O10" s="201">
        <v>1955</v>
      </c>
      <c r="P10" s="205">
        <v>188.5</v>
      </c>
      <c r="Q10" s="195" t="s">
        <v>470</v>
      </c>
      <c r="R10" s="195" t="s">
        <v>470</v>
      </c>
      <c r="S10" s="195" t="s">
        <v>470</v>
      </c>
      <c r="T10" s="195" t="s">
        <v>470</v>
      </c>
      <c r="U10" s="195" t="s">
        <v>470</v>
      </c>
      <c r="V10" s="195" t="s">
        <v>470</v>
      </c>
      <c r="W10" s="195" t="s">
        <v>470</v>
      </c>
      <c r="X10" s="195" t="s">
        <v>470</v>
      </c>
      <c r="Y10" s="200">
        <v>969</v>
      </c>
      <c r="Z10" s="205">
        <v>93.4</v>
      </c>
      <c r="AA10" s="201">
        <v>1108</v>
      </c>
      <c r="AB10" s="205">
        <v>106.8</v>
      </c>
      <c r="AC10" s="200">
        <v>489</v>
      </c>
      <c r="AD10" s="205">
        <v>64.7</v>
      </c>
      <c r="AE10" s="195" t="s">
        <v>470</v>
      </c>
      <c r="AF10" s="195" t="s">
        <v>470</v>
      </c>
      <c r="AG10" s="200">
        <v>194</v>
      </c>
      <c r="AH10" s="221">
        <v>18.7</v>
      </c>
    </row>
    <row r="11" spans="1:34" s="6" customFormat="1" ht="18.75" customHeight="1" x14ac:dyDescent="0.15">
      <c r="A11" s="188">
        <v>1947</v>
      </c>
      <c r="B11" s="194" t="s">
        <v>197</v>
      </c>
      <c r="C11" s="201">
        <v>2079</v>
      </c>
      <c r="D11" s="205">
        <v>165.7</v>
      </c>
      <c r="E11" s="200">
        <v>651</v>
      </c>
      <c r="F11" s="205">
        <v>51.8</v>
      </c>
      <c r="G11" s="200">
        <v>18</v>
      </c>
      <c r="H11" s="200">
        <v>1.4</v>
      </c>
      <c r="I11" s="195" t="s">
        <v>470</v>
      </c>
      <c r="J11" s="195" t="s">
        <v>470</v>
      </c>
      <c r="K11" s="200">
        <v>831</v>
      </c>
      <c r="L11" s="200">
        <v>66.099999999999994</v>
      </c>
      <c r="M11" s="201">
        <v>2618</v>
      </c>
      <c r="N11" s="205">
        <v>208.3</v>
      </c>
      <c r="O11" s="201">
        <v>1872</v>
      </c>
      <c r="P11" s="205">
        <v>148.9</v>
      </c>
      <c r="Q11" s="195" t="s">
        <v>470</v>
      </c>
      <c r="R11" s="195" t="s">
        <v>470</v>
      </c>
      <c r="S11" s="195" t="s">
        <v>470</v>
      </c>
      <c r="T11" s="195" t="s">
        <v>470</v>
      </c>
      <c r="U11" s="200">
        <v>354</v>
      </c>
      <c r="V11" s="205">
        <v>28.2</v>
      </c>
      <c r="W11" s="195" t="s">
        <v>470</v>
      </c>
      <c r="X11" s="195" t="s">
        <v>470</v>
      </c>
      <c r="Y11" s="200">
        <v>803</v>
      </c>
      <c r="Z11" s="205">
        <v>63.9</v>
      </c>
      <c r="AA11" s="201">
        <v>1201</v>
      </c>
      <c r="AB11" s="205">
        <v>95.5</v>
      </c>
      <c r="AC11" s="200">
        <v>629</v>
      </c>
      <c r="AD11" s="205">
        <v>50.1</v>
      </c>
      <c r="AE11" s="200">
        <v>20</v>
      </c>
      <c r="AF11" s="205">
        <v>1.6</v>
      </c>
      <c r="AG11" s="200">
        <v>186</v>
      </c>
      <c r="AH11" s="221">
        <v>14.8</v>
      </c>
    </row>
    <row r="12" spans="1:34" s="6" customFormat="1" ht="18.75" customHeight="1" x14ac:dyDescent="0.15">
      <c r="A12" s="188">
        <v>1950</v>
      </c>
      <c r="B12" s="194" t="s">
        <v>282</v>
      </c>
      <c r="C12" s="201">
        <v>1926</v>
      </c>
      <c r="D12" s="205">
        <v>145.30000000000001</v>
      </c>
      <c r="E12" s="200">
        <v>818</v>
      </c>
      <c r="F12" s="205">
        <v>62.5</v>
      </c>
      <c r="G12" s="200">
        <v>28</v>
      </c>
      <c r="H12" s="200">
        <v>2.1</v>
      </c>
      <c r="I12" s="200">
        <v>137</v>
      </c>
      <c r="J12" s="205">
        <v>10.5</v>
      </c>
      <c r="K12" s="200">
        <v>908</v>
      </c>
      <c r="L12" s="200">
        <v>69.400000000000006</v>
      </c>
      <c r="M12" s="201">
        <v>2950</v>
      </c>
      <c r="N12" s="205">
        <v>197.6</v>
      </c>
      <c r="O12" s="201">
        <v>1092</v>
      </c>
      <c r="P12" s="205">
        <v>83.4</v>
      </c>
      <c r="Q12" s="195" t="s">
        <v>470</v>
      </c>
      <c r="R12" s="195" t="s">
        <v>470</v>
      </c>
      <c r="S12" s="195" t="s">
        <v>470</v>
      </c>
      <c r="T12" s="195" t="s">
        <v>470</v>
      </c>
      <c r="U12" s="200">
        <v>216</v>
      </c>
      <c r="V12" s="205">
        <v>16.5</v>
      </c>
      <c r="W12" s="195" t="s">
        <v>470</v>
      </c>
      <c r="X12" s="195" t="s">
        <v>470</v>
      </c>
      <c r="Y12" s="200">
        <v>567</v>
      </c>
      <c r="Z12" s="205">
        <v>43.3</v>
      </c>
      <c r="AA12" s="200">
        <v>852</v>
      </c>
      <c r="AB12" s="205">
        <v>65.099999999999994</v>
      </c>
      <c r="AC12" s="200">
        <v>507</v>
      </c>
      <c r="AD12" s="205">
        <v>38.700000000000003</v>
      </c>
      <c r="AE12" s="200">
        <v>92</v>
      </c>
      <c r="AF12" s="205">
        <v>7</v>
      </c>
      <c r="AG12" s="200">
        <v>230</v>
      </c>
      <c r="AH12" s="221">
        <v>17.600000000000001</v>
      </c>
    </row>
    <row r="13" spans="1:34" s="6" customFormat="1" ht="18.75" customHeight="1" x14ac:dyDescent="0.15">
      <c r="A13" s="188">
        <v>1955</v>
      </c>
      <c r="B13" s="194" t="s">
        <v>435</v>
      </c>
      <c r="C13" s="200">
        <v>582</v>
      </c>
      <c r="D13" s="205">
        <v>43.1</v>
      </c>
      <c r="E13" s="201">
        <v>1065</v>
      </c>
      <c r="F13" s="205">
        <v>79</v>
      </c>
      <c r="G13" s="200">
        <v>28</v>
      </c>
      <c r="H13" s="200">
        <v>2.1</v>
      </c>
      <c r="I13" s="200">
        <v>89</v>
      </c>
      <c r="J13" s="205">
        <v>6.6</v>
      </c>
      <c r="K13" s="200">
        <v>746</v>
      </c>
      <c r="L13" s="200">
        <v>55.3</v>
      </c>
      <c r="M13" s="201">
        <v>2758</v>
      </c>
      <c r="N13" s="205">
        <v>204.5</v>
      </c>
      <c r="O13" s="200">
        <v>679</v>
      </c>
      <c r="P13" s="205">
        <v>50.3</v>
      </c>
      <c r="Q13" s="195" t="s">
        <v>470</v>
      </c>
      <c r="R13" s="195" t="s">
        <v>470</v>
      </c>
      <c r="S13" s="195" t="s">
        <v>470</v>
      </c>
      <c r="T13" s="195" t="s">
        <v>470</v>
      </c>
      <c r="U13" s="200">
        <v>145</v>
      </c>
      <c r="V13" s="205">
        <v>10.7</v>
      </c>
      <c r="W13" s="195" t="s">
        <v>470</v>
      </c>
      <c r="X13" s="195" t="s">
        <v>470</v>
      </c>
      <c r="Y13" s="200">
        <v>313</v>
      </c>
      <c r="Z13" s="205">
        <v>23.2</v>
      </c>
      <c r="AA13" s="200">
        <v>908</v>
      </c>
      <c r="AB13" s="205">
        <v>67.3</v>
      </c>
      <c r="AC13" s="200">
        <v>535</v>
      </c>
      <c r="AD13" s="205">
        <v>39.700000000000003</v>
      </c>
      <c r="AE13" s="200">
        <v>122</v>
      </c>
      <c r="AF13" s="205">
        <v>9</v>
      </c>
      <c r="AG13" s="200">
        <v>272</v>
      </c>
      <c r="AH13" s="221">
        <v>20.2</v>
      </c>
    </row>
    <row r="14" spans="1:34" s="6" customFormat="1" ht="18.75" customHeight="1" x14ac:dyDescent="0.15">
      <c r="A14" s="188">
        <v>1960</v>
      </c>
      <c r="B14" s="194" t="s">
        <v>192</v>
      </c>
      <c r="C14" s="200">
        <v>328</v>
      </c>
      <c r="D14" s="205">
        <v>24.6</v>
      </c>
      <c r="E14" s="201">
        <v>1376</v>
      </c>
      <c r="F14" s="205">
        <v>103</v>
      </c>
      <c r="G14" s="200">
        <v>31</v>
      </c>
      <c r="H14" s="200">
        <v>2.2999999999999998</v>
      </c>
      <c r="I14" s="200">
        <v>191</v>
      </c>
      <c r="J14" s="205">
        <v>14.3</v>
      </c>
      <c r="K14" s="201">
        <v>1006</v>
      </c>
      <c r="L14" s="200">
        <v>75.3</v>
      </c>
      <c r="M14" s="201">
        <v>3114</v>
      </c>
      <c r="N14" s="205">
        <v>233.2</v>
      </c>
      <c r="O14" s="200">
        <v>632</v>
      </c>
      <c r="P14" s="205">
        <v>47.3</v>
      </c>
      <c r="Q14" s="195" t="s">
        <v>470</v>
      </c>
      <c r="R14" s="195" t="s">
        <v>470</v>
      </c>
      <c r="S14" s="195" t="s">
        <v>470</v>
      </c>
      <c r="T14" s="195" t="s">
        <v>470</v>
      </c>
      <c r="U14" s="200">
        <v>119</v>
      </c>
      <c r="V14" s="205">
        <v>8.9</v>
      </c>
      <c r="W14" s="195" t="s">
        <v>470</v>
      </c>
      <c r="X14" s="195" t="s">
        <v>470</v>
      </c>
      <c r="Y14" s="200">
        <v>236</v>
      </c>
      <c r="Z14" s="205">
        <v>17.7</v>
      </c>
      <c r="AA14" s="200">
        <v>552</v>
      </c>
      <c r="AB14" s="205">
        <v>41.3</v>
      </c>
      <c r="AC14" s="200">
        <v>499</v>
      </c>
      <c r="AD14" s="205">
        <v>37.4</v>
      </c>
      <c r="AE14" s="200">
        <v>148</v>
      </c>
      <c r="AF14" s="205">
        <v>11.1</v>
      </c>
      <c r="AG14" s="200">
        <v>265</v>
      </c>
      <c r="AH14" s="221">
        <v>19.8</v>
      </c>
    </row>
    <row r="15" spans="1:34" s="6" customFormat="1" ht="18.75" customHeight="1" x14ac:dyDescent="0.15">
      <c r="A15" s="188">
        <v>1965</v>
      </c>
      <c r="B15" s="194" t="s">
        <v>477</v>
      </c>
      <c r="C15" s="200">
        <v>231</v>
      </c>
      <c r="D15" s="205">
        <v>18</v>
      </c>
      <c r="E15" s="201">
        <v>1502</v>
      </c>
      <c r="F15" s="205">
        <v>119.4</v>
      </c>
      <c r="G15" s="200">
        <v>67</v>
      </c>
      <c r="H15" s="200">
        <v>5.2</v>
      </c>
      <c r="I15" s="200">
        <v>221</v>
      </c>
      <c r="J15" s="205">
        <v>17.3</v>
      </c>
      <c r="K15" s="200">
        <v>974</v>
      </c>
      <c r="L15" s="200">
        <v>76.099999999999994</v>
      </c>
      <c r="M15" s="201">
        <v>3356</v>
      </c>
      <c r="N15" s="205">
        <v>262.2</v>
      </c>
      <c r="O15" s="200">
        <v>451</v>
      </c>
      <c r="P15" s="205">
        <v>35.200000000000003</v>
      </c>
      <c r="Q15" s="195" t="s">
        <v>470</v>
      </c>
      <c r="R15" s="195" t="s">
        <v>470</v>
      </c>
      <c r="S15" s="195" t="s">
        <v>470</v>
      </c>
      <c r="T15" s="195" t="s">
        <v>470</v>
      </c>
      <c r="U15" s="200">
        <v>103</v>
      </c>
      <c r="V15" s="205">
        <v>8</v>
      </c>
      <c r="W15" s="195" t="s">
        <v>470</v>
      </c>
      <c r="X15" s="195" t="s">
        <v>470</v>
      </c>
      <c r="Y15" s="200">
        <v>176</v>
      </c>
      <c r="Z15" s="205">
        <v>13.8</v>
      </c>
      <c r="AA15" s="200">
        <v>497</v>
      </c>
      <c r="AB15" s="205">
        <v>38.799999999999997</v>
      </c>
      <c r="AC15" s="200">
        <v>487</v>
      </c>
      <c r="AD15" s="205">
        <v>38.1</v>
      </c>
      <c r="AE15" s="200">
        <v>191</v>
      </c>
      <c r="AF15" s="205">
        <v>14.9</v>
      </c>
      <c r="AG15" s="200">
        <v>202</v>
      </c>
      <c r="AH15" s="221">
        <v>15.8</v>
      </c>
    </row>
    <row r="16" spans="1:34" s="6" customFormat="1" ht="18.75" customHeight="1" x14ac:dyDescent="0.15">
      <c r="A16" s="188">
        <v>1970</v>
      </c>
      <c r="B16" s="194" t="s">
        <v>196</v>
      </c>
      <c r="C16" s="200">
        <v>138</v>
      </c>
      <c r="D16" s="205">
        <v>11.1</v>
      </c>
      <c r="E16" s="201">
        <v>1735</v>
      </c>
      <c r="F16" s="205">
        <v>140</v>
      </c>
      <c r="G16" s="200">
        <v>82</v>
      </c>
      <c r="H16" s="200">
        <v>6.6</v>
      </c>
      <c r="I16" s="200">
        <v>201</v>
      </c>
      <c r="J16" s="205">
        <v>16.2</v>
      </c>
      <c r="K16" s="201">
        <v>1074</v>
      </c>
      <c r="L16" s="200">
        <v>86.9</v>
      </c>
      <c r="M16" s="201">
        <v>3171</v>
      </c>
      <c r="N16" s="205">
        <v>255.9</v>
      </c>
      <c r="O16" s="200">
        <v>435</v>
      </c>
      <c r="P16" s="205">
        <v>35.1</v>
      </c>
      <c r="Q16" s="195" t="s">
        <v>470</v>
      </c>
      <c r="R16" s="195" t="s">
        <v>470</v>
      </c>
      <c r="S16" s="200">
        <v>85</v>
      </c>
      <c r="T16" s="205">
        <v>6.9</v>
      </c>
      <c r="U16" s="200">
        <v>79</v>
      </c>
      <c r="V16" s="205">
        <v>6.4</v>
      </c>
      <c r="W16" s="195" t="s">
        <v>470</v>
      </c>
      <c r="X16" s="195" t="s">
        <v>470</v>
      </c>
      <c r="Y16" s="200">
        <v>105</v>
      </c>
      <c r="Z16" s="205">
        <v>8.5</v>
      </c>
      <c r="AA16" s="200">
        <v>370</v>
      </c>
      <c r="AB16" s="205">
        <v>29.9</v>
      </c>
      <c r="AC16" s="200">
        <v>553</v>
      </c>
      <c r="AD16" s="205">
        <v>44.6</v>
      </c>
      <c r="AE16" s="200">
        <v>296</v>
      </c>
      <c r="AF16" s="205">
        <v>23.9</v>
      </c>
      <c r="AG16" s="200">
        <v>245</v>
      </c>
      <c r="AH16" s="221">
        <v>19.8</v>
      </c>
    </row>
    <row r="17" spans="1:34" s="6" customFormat="1" ht="18.75" customHeight="1" x14ac:dyDescent="0.15">
      <c r="A17" s="188">
        <v>1975</v>
      </c>
      <c r="B17" s="194" t="s">
        <v>359</v>
      </c>
      <c r="C17" s="200">
        <v>70</v>
      </c>
      <c r="D17" s="205">
        <v>5.7</v>
      </c>
      <c r="E17" s="201">
        <v>1907</v>
      </c>
      <c r="F17" s="205">
        <v>154.69999999999999</v>
      </c>
      <c r="G17" s="200">
        <v>92</v>
      </c>
      <c r="H17" s="200">
        <v>7.5</v>
      </c>
      <c r="I17" s="200">
        <v>209</v>
      </c>
      <c r="J17" s="205">
        <v>17</v>
      </c>
      <c r="K17" s="201">
        <v>1149</v>
      </c>
      <c r="L17" s="200">
        <v>93.2</v>
      </c>
      <c r="M17" s="201">
        <v>2797</v>
      </c>
      <c r="N17" s="205">
        <v>226.9</v>
      </c>
      <c r="O17" s="200">
        <v>453</v>
      </c>
      <c r="P17" s="205">
        <v>36.799999999999997</v>
      </c>
      <c r="Q17" s="195" t="s">
        <v>470</v>
      </c>
      <c r="R17" s="195" t="s">
        <v>470</v>
      </c>
      <c r="S17" s="200">
        <v>70</v>
      </c>
      <c r="T17" s="205">
        <v>5.7</v>
      </c>
      <c r="U17" s="200">
        <v>77</v>
      </c>
      <c r="V17" s="205">
        <v>6.3</v>
      </c>
      <c r="W17" s="195" t="s">
        <v>470</v>
      </c>
      <c r="X17" s="195" t="s">
        <v>470</v>
      </c>
      <c r="Y17" s="200">
        <v>63</v>
      </c>
      <c r="Z17" s="205">
        <v>5.0999999999999996</v>
      </c>
      <c r="AA17" s="200">
        <v>272</v>
      </c>
      <c r="AB17" s="205">
        <v>22.1</v>
      </c>
      <c r="AC17" s="200">
        <v>400</v>
      </c>
      <c r="AD17" s="205">
        <v>32.5</v>
      </c>
      <c r="AE17" s="200">
        <v>168</v>
      </c>
      <c r="AF17" s="205">
        <v>13.6</v>
      </c>
      <c r="AG17" s="200">
        <v>297</v>
      </c>
      <c r="AH17" s="221">
        <v>24.1</v>
      </c>
    </row>
    <row r="18" spans="1:34" s="6" customFormat="1" ht="18.75" customHeight="1" x14ac:dyDescent="0.15">
      <c r="A18" s="188">
        <v>1980</v>
      </c>
      <c r="B18" s="194" t="s">
        <v>364</v>
      </c>
      <c r="C18" s="200">
        <v>47</v>
      </c>
      <c r="D18" s="205">
        <v>3.7</v>
      </c>
      <c r="E18" s="201">
        <v>2232</v>
      </c>
      <c r="F18" s="205">
        <v>177.6</v>
      </c>
      <c r="G18" s="200">
        <v>72</v>
      </c>
      <c r="H18" s="200">
        <v>5.7</v>
      </c>
      <c r="I18" s="200">
        <v>123</v>
      </c>
      <c r="J18" s="205">
        <v>9.8000000000000007</v>
      </c>
      <c r="K18" s="201">
        <v>1552</v>
      </c>
      <c r="L18" s="200">
        <v>123.5</v>
      </c>
      <c r="M18" s="201">
        <v>2556</v>
      </c>
      <c r="N18" s="205">
        <v>203.4</v>
      </c>
      <c r="O18" s="200">
        <v>495</v>
      </c>
      <c r="P18" s="205">
        <v>39.4</v>
      </c>
      <c r="Q18" s="195" t="s">
        <v>470</v>
      </c>
      <c r="R18" s="195" t="s">
        <v>470</v>
      </c>
      <c r="S18" s="200">
        <v>49</v>
      </c>
      <c r="T18" s="205">
        <v>3.9</v>
      </c>
      <c r="U18" s="200">
        <v>46</v>
      </c>
      <c r="V18" s="205">
        <v>3.7</v>
      </c>
      <c r="W18" s="200">
        <v>142</v>
      </c>
      <c r="X18" s="205">
        <v>11.3</v>
      </c>
      <c r="Y18" s="200">
        <v>106</v>
      </c>
      <c r="Z18" s="205">
        <v>8.4</v>
      </c>
      <c r="AA18" s="200">
        <v>321</v>
      </c>
      <c r="AB18" s="205">
        <v>25.5</v>
      </c>
      <c r="AC18" s="200">
        <v>374</v>
      </c>
      <c r="AD18" s="205">
        <v>29.8</v>
      </c>
      <c r="AE18" s="200">
        <v>139</v>
      </c>
      <c r="AF18" s="205">
        <v>11.1</v>
      </c>
      <c r="AG18" s="200">
        <v>285</v>
      </c>
      <c r="AH18" s="221">
        <v>22.7</v>
      </c>
    </row>
    <row r="19" spans="1:34" s="6" customFormat="1" ht="18.75" customHeight="1" x14ac:dyDescent="0.15">
      <c r="A19" s="188">
        <v>1985</v>
      </c>
      <c r="B19" s="194" t="s">
        <v>163</v>
      </c>
      <c r="C19" s="200">
        <v>34</v>
      </c>
      <c r="D19" s="205">
        <v>2.7</v>
      </c>
      <c r="E19" s="201">
        <v>2331</v>
      </c>
      <c r="F19" s="205">
        <v>185.9</v>
      </c>
      <c r="G19" s="200">
        <v>99</v>
      </c>
      <c r="H19" s="200">
        <v>7.9</v>
      </c>
      <c r="I19" s="200">
        <v>90</v>
      </c>
      <c r="J19" s="205">
        <v>7.2</v>
      </c>
      <c r="K19" s="201">
        <v>1759</v>
      </c>
      <c r="L19" s="200">
        <v>140.30000000000001</v>
      </c>
      <c r="M19" s="201">
        <v>2081</v>
      </c>
      <c r="N19" s="205">
        <v>165.9</v>
      </c>
      <c r="O19" s="200">
        <v>605</v>
      </c>
      <c r="P19" s="205">
        <v>48.2</v>
      </c>
      <c r="Q19" s="195" t="s">
        <v>470</v>
      </c>
      <c r="R19" s="195" t="s">
        <v>470</v>
      </c>
      <c r="S19" s="200">
        <v>57</v>
      </c>
      <c r="T19" s="205">
        <v>4.5</v>
      </c>
      <c r="U19" s="200">
        <v>38</v>
      </c>
      <c r="V19" s="205">
        <v>3</v>
      </c>
      <c r="W19" s="200">
        <v>135</v>
      </c>
      <c r="X19" s="205">
        <v>10.8</v>
      </c>
      <c r="Y19" s="200">
        <v>147</v>
      </c>
      <c r="Z19" s="205">
        <v>11.7</v>
      </c>
      <c r="AA19" s="200">
        <v>289</v>
      </c>
      <c r="AB19" s="205">
        <v>23</v>
      </c>
      <c r="AC19" s="200">
        <v>377</v>
      </c>
      <c r="AD19" s="205">
        <v>30.1</v>
      </c>
      <c r="AE19" s="200">
        <v>152</v>
      </c>
      <c r="AF19" s="205">
        <v>12.1</v>
      </c>
      <c r="AG19" s="200">
        <v>415</v>
      </c>
      <c r="AH19" s="221">
        <v>33.1</v>
      </c>
    </row>
    <row r="20" spans="1:34" s="6" customFormat="1" ht="18.75" hidden="1" customHeight="1" x14ac:dyDescent="0.15">
      <c r="A20" s="188">
        <v>1987</v>
      </c>
      <c r="B20" s="194" t="s">
        <v>274</v>
      </c>
      <c r="C20" s="200">
        <v>40</v>
      </c>
      <c r="D20" s="205">
        <v>3.2</v>
      </c>
      <c r="E20" s="201">
        <v>2658</v>
      </c>
      <c r="F20" s="205">
        <v>213.7</v>
      </c>
      <c r="G20" s="200">
        <v>99</v>
      </c>
      <c r="H20" s="205">
        <v>8</v>
      </c>
      <c r="I20" s="200">
        <v>93</v>
      </c>
      <c r="J20" s="205">
        <v>7.5</v>
      </c>
      <c r="K20" s="201">
        <v>1794</v>
      </c>
      <c r="L20" s="200">
        <v>144.19999999999999</v>
      </c>
      <c r="M20" s="201">
        <v>1906</v>
      </c>
      <c r="N20" s="205">
        <v>153.19999999999999</v>
      </c>
      <c r="O20" s="200">
        <v>636</v>
      </c>
      <c r="P20" s="205">
        <v>51.1</v>
      </c>
      <c r="Q20" s="195" t="s">
        <v>470</v>
      </c>
      <c r="R20" s="195" t="s">
        <v>470</v>
      </c>
      <c r="S20" s="200">
        <v>57</v>
      </c>
      <c r="T20" s="205">
        <v>4.5999999999999996</v>
      </c>
      <c r="U20" s="200">
        <v>49</v>
      </c>
      <c r="V20" s="205">
        <v>3.9</v>
      </c>
      <c r="W20" s="200">
        <v>130</v>
      </c>
      <c r="X20" s="205">
        <v>10.5</v>
      </c>
      <c r="Y20" s="200">
        <v>167</v>
      </c>
      <c r="Z20" s="205">
        <v>13.4</v>
      </c>
      <c r="AA20" s="200">
        <v>286</v>
      </c>
      <c r="AB20" s="205">
        <v>23</v>
      </c>
      <c r="AC20" s="200">
        <v>343</v>
      </c>
      <c r="AD20" s="205">
        <v>27.6</v>
      </c>
      <c r="AE20" s="200">
        <v>127</v>
      </c>
      <c r="AF20" s="205">
        <v>10.199999999999999</v>
      </c>
      <c r="AG20" s="200">
        <v>411</v>
      </c>
      <c r="AH20" s="221">
        <v>33</v>
      </c>
    </row>
    <row r="21" spans="1:34" s="6" customFormat="1" ht="18.75" hidden="1" customHeight="1" x14ac:dyDescent="0.15">
      <c r="A21" s="188">
        <v>1988</v>
      </c>
      <c r="B21" s="194" t="s">
        <v>369</v>
      </c>
      <c r="C21" s="200">
        <v>32</v>
      </c>
      <c r="D21" s="205">
        <v>2.6</v>
      </c>
      <c r="E21" s="201">
        <v>2580</v>
      </c>
      <c r="F21" s="205">
        <v>208.4</v>
      </c>
      <c r="G21" s="200">
        <v>106</v>
      </c>
      <c r="H21" s="200">
        <v>8.6</v>
      </c>
      <c r="I21" s="200">
        <v>88</v>
      </c>
      <c r="J21" s="205">
        <v>7.1</v>
      </c>
      <c r="K21" s="201">
        <v>2028</v>
      </c>
      <c r="L21" s="200">
        <v>163.80000000000001</v>
      </c>
      <c r="M21" s="201">
        <v>2105</v>
      </c>
      <c r="N21" s="205">
        <v>170</v>
      </c>
      <c r="O21" s="200">
        <v>722</v>
      </c>
      <c r="P21" s="205">
        <v>58.3</v>
      </c>
      <c r="Q21" s="195" t="s">
        <v>470</v>
      </c>
      <c r="R21" s="195" t="s">
        <v>470</v>
      </c>
      <c r="S21" s="200">
        <v>60</v>
      </c>
      <c r="T21" s="205">
        <v>4.8</v>
      </c>
      <c r="U21" s="200">
        <v>39</v>
      </c>
      <c r="V21" s="205">
        <v>3.2</v>
      </c>
      <c r="W21" s="200">
        <v>150</v>
      </c>
      <c r="X21" s="205">
        <v>12.1</v>
      </c>
      <c r="Y21" s="200">
        <v>189</v>
      </c>
      <c r="Z21" s="205">
        <v>15.3</v>
      </c>
      <c r="AA21" s="200">
        <v>289</v>
      </c>
      <c r="AB21" s="205">
        <v>23.3</v>
      </c>
      <c r="AC21" s="200">
        <v>395</v>
      </c>
      <c r="AD21" s="205">
        <v>31.9</v>
      </c>
      <c r="AE21" s="200">
        <v>153</v>
      </c>
      <c r="AF21" s="205">
        <v>12.4</v>
      </c>
      <c r="AG21" s="200">
        <v>379</v>
      </c>
      <c r="AH21" s="221">
        <v>30.6</v>
      </c>
    </row>
    <row r="22" spans="1:34" s="6" customFormat="1" ht="18.75" customHeight="1" x14ac:dyDescent="0.15">
      <c r="A22" s="188">
        <v>1989</v>
      </c>
      <c r="B22" s="194" t="s">
        <v>371</v>
      </c>
      <c r="C22" s="200">
        <v>38</v>
      </c>
      <c r="D22" s="205">
        <v>3.1</v>
      </c>
      <c r="E22" s="201">
        <v>2639</v>
      </c>
      <c r="F22" s="205">
        <v>214</v>
      </c>
      <c r="G22" s="200">
        <v>102</v>
      </c>
      <c r="H22" s="200">
        <v>8.3000000000000007</v>
      </c>
      <c r="I22" s="200">
        <v>83</v>
      </c>
      <c r="J22" s="205">
        <v>6.7</v>
      </c>
      <c r="K22" s="201">
        <v>1910</v>
      </c>
      <c r="L22" s="200">
        <v>154.9</v>
      </c>
      <c r="M22" s="201">
        <v>1802</v>
      </c>
      <c r="N22" s="205">
        <v>146.1</v>
      </c>
      <c r="O22" s="200">
        <v>753</v>
      </c>
      <c r="P22" s="205">
        <v>61.1</v>
      </c>
      <c r="Q22" s="195" t="s">
        <v>470</v>
      </c>
      <c r="R22" s="195" t="s">
        <v>470</v>
      </c>
      <c r="S22" s="200">
        <v>42</v>
      </c>
      <c r="T22" s="205">
        <v>3.4</v>
      </c>
      <c r="U22" s="200">
        <v>35</v>
      </c>
      <c r="V22" s="205">
        <v>2.8</v>
      </c>
      <c r="W22" s="200">
        <v>145</v>
      </c>
      <c r="X22" s="205">
        <v>11.8</v>
      </c>
      <c r="Y22" s="200">
        <v>209</v>
      </c>
      <c r="Z22" s="205">
        <v>17</v>
      </c>
      <c r="AA22" s="200">
        <v>228</v>
      </c>
      <c r="AB22" s="205">
        <v>18.5</v>
      </c>
      <c r="AC22" s="200">
        <v>367</v>
      </c>
      <c r="AD22" s="205">
        <v>29.8</v>
      </c>
      <c r="AE22" s="200">
        <v>147</v>
      </c>
      <c r="AF22" s="205">
        <v>11.9</v>
      </c>
      <c r="AG22" s="200">
        <v>361</v>
      </c>
      <c r="AH22" s="221">
        <v>29.3</v>
      </c>
    </row>
    <row r="23" spans="1:34" s="6" customFormat="1" ht="18.75" customHeight="1" x14ac:dyDescent="0.15">
      <c r="A23" s="188">
        <v>1990</v>
      </c>
      <c r="B23" s="194" t="s">
        <v>439</v>
      </c>
      <c r="C23" s="200">
        <v>49</v>
      </c>
      <c r="D23" s="205">
        <v>4</v>
      </c>
      <c r="E23" s="201">
        <v>2811</v>
      </c>
      <c r="F23" s="205">
        <v>229</v>
      </c>
      <c r="G23" s="200">
        <v>78</v>
      </c>
      <c r="H23" s="200">
        <v>6.4</v>
      </c>
      <c r="I23" s="200">
        <v>91</v>
      </c>
      <c r="J23" s="205">
        <v>7.4</v>
      </c>
      <c r="K23" s="201">
        <v>1997</v>
      </c>
      <c r="L23" s="200">
        <v>162.69999999999999</v>
      </c>
      <c r="M23" s="201">
        <v>1820</v>
      </c>
      <c r="N23" s="205">
        <v>148.30000000000001</v>
      </c>
      <c r="O23" s="200">
        <v>824</v>
      </c>
      <c r="P23" s="205">
        <v>67.099999999999994</v>
      </c>
      <c r="Q23" s="195" t="s">
        <v>470</v>
      </c>
      <c r="R23" s="195" t="s">
        <v>470</v>
      </c>
      <c r="S23" s="200">
        <v>34</v>
      </c>
      <c r="T23" s="205">
        <v>2.8</v>
      </c>
      <c r="U23" s="200">
        <v>26</v>
      </c>
      <c r="V23" s="205">
        <v>2.1</v>
      </c>
      <c r="W23" s="200">
        <v>128</v>
      </c>
      <c r="X23" s="205">
        <v>10.4</v>
      </c>
      <c r="Y23" s="200">
        <v>198</v>
      </c>
      <c r="Z23" s="205">
        <v>16.100000000000001</v>
      </c>
      <c r="AA23" s="200">
        <v>237</v>
      </c>
      <c r="AB23" s="205">
        <v>19.3</v>
      </c>
      <c r="AC23" s="200">
        <v>385</v>
      </c>
      <c r="AD23" s="205">
        <v>31.4</v>
      </c>
      <c r="AE23" s="200">
        <v>159</v>
      </c>
      <c r="AF23" s="205">
        <v>13</v>
      </c>
      <c r="AG23" s="200">
        <v>338</v>
      </c>
      <c r="AH23" s="221">
        <v>27.5</v>
      </c>
    </row>
    <row r="24" spans="1:34" s="6" customFormat="1" ht="18.75" customHeight="1" x14ac:dyDescent="0.15">
      <c r="A24" s="188">
        <v>1991</v>
      </c>
      <c r="B24" s="194" t="s">
        <v>377</v>
      </c>
      <c r="C24" s="200">
        <v>43</v>
      </c>
      <c r="D24" s="205">
        <v>3.5</v>
      </c>
      <c r="E24" s="201">
        <v>2822</v>
      </c>
      <c r="F24" s="205">
        <v>231.1</v>
      </c>
      <c r="G24" s="200">
        <v>97</v>
      </c>
      <c r="H24" s="200">
        <v>7.9</v>
      </c>
      <c r="I24" s="200">
        <v>87</v>
      </c>
      <c r="J24" s="205">
        <v>7.1</v>
      </c>
      <c r="K24" s="201">
        <v>2086</v>
      </c>
      <c r="L24" s="200">
        <v>170.8</v>
      </c>
      <c r="M24" s="201">
        <v>1772</v>
      </c>
      <c r="N24" s="205">
        <v>145.1</v>
      </c>
      <c r="O24" s="200">
        <v>832</v>
      </c>
      <c r="P24" s="205">
        <v>68.099999999999994</v>
      </c>
      <c r="Q24" s="195" t="s">
        <v>470</v>
      </c>
      <c r="R24" s="195" t="s">
        <v>470</v>
      </c>
      <c r="S24" s="200">
        <v>43</v>
      </c>
      <c r="T24" s="205">
        <v>3.5</v>
      </c>
      <c r="U24" s="200">
        <v>40</v>
      </c>
      <c r="V24" s="205">
        <v>3.3</v>
      </c>
      <c r="W24" s="200">
        <v>146</v>
      </c>
      <c r="X24" s="205">
        <v>12</v>
      </c>
      <c r="Y24" s="200">
        <v>222</v>
      </c>
      <c r="Z24" s="205">
        <v>18.2</v>
      </c>
      <c r="AA24" s="200">
        <v>263</v>
      </c>
      <c r="AB24" s="205">
        <v>21.5</v>
      </c>
      <c r="AC24" s="200">
        <v>430</v>
      </c>
      <c r="AD24" s="205">
        <v>35.200000000000003</v>
      </c>
      <c r="AE24" s="200">
        <v>182</v>
      </c>
      <c r="AF24" s="205">
        <v>14.9</v>
      </c>
      <c r="AG24" s="200">
        <v>319</v>
      </c>
      <c r="AH24" s="221">
        <v>26.1</v>
      </c>
    </row>
    <row r="25" spans="1:34" s="6" customFormat="1" ht="18.75" customHeight="1" x14ac:dyDescent="0.15">
      <c r="A25" s="188">
        <v>1992</v>
      </c>
      <c r="B25" s="194" t="s">
        <v>178</v>
      </c>
      <c r="C25" s="200">
        <v>24</v>
      </c>
      <c r="D25" s="205">
        <v>2</v>
      </c>
      <c r="E25" s="201">
        <v>3080</v>
      </c>
      <c r="F25" s="205">
        <v>252.9</v>
      </c>
      <c r="G25" s="200">
        <v>100</v>
      </c>
      <c r="H25" s="200">
        <v>8.1999999999999993</v>
      </c>
      <c r="I25" s="200">
        <v>78</v>
      </c>
      <c r="J25" s="205">
        <v>6.4</v>
      </c>
      <c r="K25" s="201">
        <v>2078</v>
      </c>
      <c r="L25" s="200">
        <v>170.6</v>
      </c>
      <c r="M25" s="201">
        <v>1751</v>
      </c>
      <c r="N25" s="205">
        <v>143.80000000000001</v>
      </c>
      <c r="O25" s="200">
        <v>939</v>
      </c>
      <c r="P25" s="205">
        <v>77.099999999999994</v>
      </c>
      <c r="Q25" s="200">
        <v>82</v>
      </c>
      <c r="R25" s="205">
        <v>6.7</v>
      </c>
      <c r="S25" s="200">
        <v>51</v>
      </c>
      <c r="T25" s="205">
        <v>4.2</v>
      </c>
      <c r="U25" s="200">
        <v>29</v>
      </c>
      <c r="V25" s="205">
        <v>2.4</v>
      </c>
      <c r="W25" s="200">
        <v>137</v>
      </c>
      <c r="X25" s="205">
        <v>11.2</v>
      </c>
      <c r="Y25" s="200">
        <v>211</v>
      </c>
      <c r="Z25" s="205">
        <v>17.3</v>
      </c>
      <c r="AA25" s="200">
        <v>260</v>
      </c>
      <c r="AB25" s="205">
        <v>21.3</v>
      </c>
      <c r="AC25" s="200">
        <v>420</v>
      </c>
      <c r="AD25" s="205">
        <v>34.5</v>
      </c>
      <c r="AE25" s="200">
        <v>164</v>
      </c>
      <c r="AF25" s="205">
        <v>13.5</v>
      </c>
      <c r="AG25" s="200">
        <v>338</v>
      </c>
      <c r="AH25" s="221">
        <v>27.8</v>
      </c>
    </row>
    <row r="26" spans="1:34" s="6" customFormat="1" ht="18.75" customHeight="1" x14ac:dyDescent="0.15">
      <c r="A26" s="188">
        <v>1993</v>
      </c>
      <c r="B26" s="194" t="s">
        <v>247</v>
      </c>
      <c r="C26" s="200">
        <v>35</v>
      </c>
      <c r="D26" s="205">
        <v>2.9</v>
      </c>
      <c r="E26" s="201">
        <v>3039</v>
      </c>
      <c r="F26" s="205">
        <v>250.1</v>
      </c>
      <c r="G26" s="200">
        <v>85</v>
      </c>
      <c r="H26" s="205">
        <v>7</v>
      </c>
      <c r="I26" s="200">
        <v>75</v>
      </c>
      <c r="J26" s="205">
        <v>6.2</v>
      </c>
      <c r="K26" s="201">
        <v>2136</v>
      </c>
      <c r="L26" s="200">
        <v>175.8</v>
      </c>
      <c r="M26" s="201">
        <v>1797</v>
      </c>
      <c r="N26" s="205">
        <v>147.9</v>
      </c>
      <c r="O26" s="201">
        <v>1001</v>
      </c>
      <c r="P26" s="205">
        <v>82.4</v>
      </c>
      <c r="Q26" s="200">
        <v>108</v>
      </c>
      <c r="R26" s="205">
        <v>8.9</v>
      </c>
      <c r="S26" s="200">
        <v>62</v>
      </c>
      <c r="T26" s="205">
        <v>5.0999999999999996</v>
      </c>
      <c r="U26" s="200">
        <v>30</v>
      </c>
      <c r="V26" s="205">
        <v>2.5</v>
      </c>
      <c r="W26" s="200">
        <v>131</v>
      </c>
      <c r="X26" s="205">
        <v>10.8</v>
      </c>
      <c r="Y26" s="200">
        <v>265</v>
      </c>
      <c r="Z26" s="205">
        <v>21.8</v>
      </c>
      <c r="AA26" s="200">
        <v>203</v>
      </c>
      <c r="AB26" s="205">
        <v>16.7</v>
      </c>
      <c r="AC26" s="200">
        <v>429</v>
      </c>
      <c r="AD26" s="205">
        <v>35.299999999999997</v>
      </c>
      <c r="AE26" s="200">
        <v>161</v>
      </c>
      <c r="AF26" s="205">
        <v>13.3</v>
      </c>
      <c r="AG26" s="200">
        <v>312</v>
      </c>
      <c r="AH26" s="221">
        <v>25.7</v>
      </c>
    </row>
    <row r="27" spans="1:34" s="6" customFormat="1" ht="18.75" customHeight="1" x14ac:dyDescent="0.15">
      <c r="A27" s="188">
        <v>1994</v>
      </c>
      <c r="B27" s="194" t="s">
        <v>383</v>
      </c>
      <c r="C27" s="200">
        <v>26</v>
      </c>
      <c r="D27" s="205">
        <v>2.1</v>
      </c>
      <c r="E27" s="201">
        <v>3032</v>
      </c>
      <c r="F27" s="205">
        <v>250</v>
      </c>
      <c r="G27" s="200">
        <v>127</v>
      </c>
      <c r="H27" s="200">
        <v>10.5</v>
      </c>
      <c r="I27" s="200">
        <v>81</v>
      </c>
      <c r="J27" s="205">
        <v>6.7</v>
      </c>
      <c r="K27" s="201">
        <v>1898</v>
      </c>
      <c r="L27" s="200">
        <v>156.5</v>
      </c>
      <c r="M27" s="201">
        <v>1997</v>
      </c>
      <c r="N27" s="205">
        <v>164.6</v>
      </c>
      <c r="O27" s="201">
        <v>1113</v>
      </c>
      <c r="P27" s="205">
        <v>91.8</v>
      </c>
      <c r="Q27" s="200">
        <v>101</v>
      </c>
      <c r="R27" s="205">
        <v>8.3000000000000007</v>
      </c>
      <c r="S27" s="200">
        <v>55</v>
      </c>
      <c r="T27" s="205">
        <v>4.5</v>
      </c>
      <c r="U27" s="200">
        <v>40</v>
      </c>
      <c r="V27" s="205">
        <v>3.3</v>
      </c>
      <c r="W27" s="200">
        <v>161</v>
      </c>
      <c r="X27" s="205">
        <v>13.3</v>
      </c>
      <c r="Y27" s="200">
        <v>237</v>
      </c>
      <c r="Z27" s="205">
        <v>19.5</v>
      </c>
      <c r="AA27" s="200">
        <v>227</v>
      </c>
      <c r="AB27" s="205">
        <v>18.7</v>
      </c>
      <c r="AC27" s="200">
        <v>460</v>
      </c>
      <c r="AD27" s="205">
        <v>37.9</v>
      </c>
      <c r="AE27" s="200">
        <v>142</v>
      </c>
      <c r="AF27" s="205">
        <v>11.7</v>
      </c>
      <c r="AG27" s="200">
        <v>309</v>
      </c>
      <c r="AH27" s="221">
        <v>25.5</v>
      </c>
    </row>
    <row r="28" spans="1:34" s="6" customFormat="1" ht="18.75" customHeight="1" x14ac:dyDescent="0.15">
      <c r="A28" s="188">
        <v>1995</v>
      </c>
      <c r="B28" s="194" t="s">
        <v>387</v>
      </c>
      <c r="C28" s="200">
        <v>27</v>
      </c>
      <c r="D28" s="205">
        <v>2.2000000000000002</v>
      </c>
      <c r="E28" s="201">
        <v>3279</v>
      </c>
      <c r="F28" s="205">
        <v>270.60000000000002</v>
      </c>
      <c r="G28" s="200">
        <v>186</v>
      </c>
      <c r="H28" s="200">
        <v>15.4</v>
      </c>
      <c r="I28" s="200">
        <v>81</v>
      </c>
      <c r="J28" s="205">
        <v>6.7</v>
      </c>
      <c r="K28" s="201">
        <v>1437</v>
      </c>
      <c r="L28" s="200">
        <v>118.6</v>
      </c>
      <c r="M28" s="201">
        <v>2093</v>
      </c>
      <c r="N28" s="205">
        <v>172.7</v>
      </c>
      <c r="O28" s="200">
        <v>814</v>
      </c>
      <c r="P28" s="205">
        <v>67.2</v>
      </c>
      <c r="Q28" s="200">
        <v>131</v>
      </c>
      <c r="R28" s="205">
        <v>10.8</v>
      </c>
      <c r="S28" s="200">
        <v>58</v>
      </c>
      <c r="T28" s="205">
        <v>4.8</v>
      </c>
      <c r="U28" s="200">
        <v>41</v>
      </c>
      <c r="V28" s="205">
        <v>3.4</v>
      </c>
      <c r="W28" s="200">
        <v>121</v>
      </c>
      <c r="X28" s="205">
        <v>10</v>
      </c>
      <c r="Y28" s="200">
        <v>173</v>
      </c>
      <c r="Z28" s="205">
        <v>14.3</v>
      </c>
      <c r="AA28" s="200">
        <v>242</v>
      </c>
      <c r="AB28" s="205">
        <v>20</v>
      </c>
      <c r="AC28" s="200">
        <v>511</v>
      </c>
      <c r="AD28" s="205">
        <v>42.2</v>
      </c>
      <c r="AE28" s="200">
        <v>176</v>
      </c>
      <c r="AF28" s="205">
        <v>14.5</v>
      </c>
      <c r="AG28" s="200">
        <v>385</v>
      </c>
      <c r="AH28" s="221">
        <v>31.8</v>
      </c>
    </row>
    <row r="29" spans="1:34" s="6" customFormat="1" ht="18.75" customHeight="1" x14ac:dyDescent="0.15">
      <c r="A29" s="188">
        <v>1996</v>
      </c>
      <c r="B29" s="194" t="s">
        <v>395</v>
      </c>
      <c r="C29" s="200">
        <v>24</v>
      </c>
      <c r="D29" s="205">
        <v>2</v>
      </c>
      <c r="E29" s="201">
        <v>3392</v>
      </c>
      <c r="F29" s="205">
        <v>280.8</v>
      </c>
      <c r="G29" s="200">
        <v>139</v>
      </c>
      <c r="H29" s="200">
        <v>11.5</v>
      </c>
      <c r="I29" s="200">
        <v>59</v>
      </c>
      <c r="J29" s="205">
        <v>4.9000000000000004</v>
      </c>
      <c r="K29" s="201">
        <v>1481</v>
      </c>
      <c r="L29" s="200">
        <v>122.6</v>
      </c>
      <c r="M29" s="201">
        <v>2286</v>
      </c>
      <c r="N29" s="205">
        <v>189.2</v>
      </c>
      <c r="O29" s="200">
        <v>771</v>
      </c>
      <c r="P29" s="205">
        <v>63.8</v>
      </c>
      <c r="Q29" s="200">
        <v>120</v>
      </c>
      <c r="R29" s="205">
        <v>9.9</v>
      </c>
      <c r="S29" s="200">
        <v>51</v>
      </c>
      <c r="T29" s="205">
        <v>4.2</v>
      </c>
      <c r="U29" s="200">
        <v>37</v>
      </c>
      <c r="V29" s="205">
        <v>3.1</v>
      </c>
      <c r="W29" s="200">
        <v>154</v>
      </c>
      <c r="X29" s="205">
        <v>12.7</v>
      </c>
      <c r="Y29" s="200">
        <v>182</v>
      </c>
      <c r="Z29" s="205">
        <v>15.1</v>
      </c>
      <c r="AA29" s="200">
        <v>215</v>
      </c>
      <c r="AB29" s="205">
        <v>17.8</v>
      </c>
      <c r="AC29" s="200">
        <v>488</v>
      </c>
      <c r="AD29" s="205">
        <v>40.4</v>
      </c>
      <c r="AE29" s="200">
        <v>146</v>
      </c>
      <c r="AF29" s="205">
        <v>12.1</v>
      </c>
      <c r="AG29" s="200">
        <v>367</v>
      </c>
      <c r="AH29" s="221">
        <v>30.4</v>
      </c>
    </row>
    <row r="30" spans="1:34" s="6" customFormat="1" ht="18.75" customHeight="1" x14ac:dyDescent="0.15">
      <c r="A30" s="188">
        <v>1997</v>
      </c>
      <c r="B30" s="194" t="s">
        <v>323</v>
      </c>
      <c r="C30" s="200">
        <v>20</v>
      </c>
      <c r="D30" s="205">
        <v>1.7</v>
      </c>
      <c r="E30" s="201">
        <v>3504</v>
      </c>
      <c r="F30" s="205">
        <v>291</v>
      </c>
      <c r="G30" s="200">
        <v>158</v>
      </c>
      <c r="H30" s="200">
        <v>13.1</v>
      </c>
      <c r="I30" s="200">
        <v>50</v>
      </c>
      <c r="J30" s="205">
        <v>4.2</v>
      </c>
      <c r="K30" s="201">
        <v>1573</v>
      </c>
      <c r="L30" s="200">
        <v>130.6</v>
      </c>
      <c r="M30" s="201">
        <v>2186</v>
      </c>
      <c r="N30" s="205">
        <v>181.6</v>
      </c>
      <c r="O30" s="200">
        <v>924</v>
      </c>
      <c r="P30" s="205">
        <v>76.7</v>
      </c>
      <c r="Q30" s="200">
        <v>121</v>
      </c>
      <c r="R30" s="205">
        <v>10</v>
      </c>
      <c r="S30" s="200">
        <v>51</v>
      </c>
      <c r="T30" s="205">
        <v>4.2</v>
      </c>
      <c r="U30" s="200">
        <v>43</v>
      </c>
      <c r="V30" s="205">
        <v>3.6</v>
      </c>
      <c r="W30" s="200">
        <v>152</v>
      </c>
      <c r="X30" s="205">
        <v>12.6</v>
      </c>
      <c r="Y30" s="200">
        <v>198</v>
      </c>
      <c r="Z30" s="205">
        <v>16.399999999999999</v>
      </c>
      <c r="AA30" s="200">
        <v>276</v>
      </c>
      <c r="AB30" s="205">
        <v>22.9</v>
      </c>
      <c r="AC30" s="200">
        <v>533</v>
      </c>
      <c r="AD30" s="205">
        <v>44.3</v>
      </c>
      <c r="AE30" s="200">
        <v>143</v>
      </c>
      <c r="AF30" s="205">
        <v>11.9</v>
      </c>
      <c r="AG30" s="200">
        <v>370</v>
      </c>
      <c r="AH30" s="221">
        <v>30.7</v>
      </c>
    </row>
    <row r="31" spans="1:34" s="6" customFormat="1" ht="18.75" customHeight="1" x14ac:dyDescent="0.15">
      <c r="A31" s="188">
        <v>1998</v>
      </c>
      <c r="B31" s="194" t="s">
        <v>476</v>
      </c>
      <c r="C31" s="200">
        <v>29</v>
      </c>
      <c r="D31" s="205">
        <v>2.4</v>
      </c>
      <c r="E31" s="201">
        <v>3430</v>
      </c>
      <c r="F31" s="205">
        <v>286.10000000000002</v>
      </c>
      <c r="G31" s="200">
        <v>154</v>
      </c>
      <c r="H31" s="200">
        <v>12.8</v>
      </c>
      <c r="I31" s="200">
        <v>56</v>
      </c>
      <c r="J31" s="205">
        <v>4.7</v>
      </c>
      <c r="K31" s="201">
        <v>1597</v>
      </c>
      <c r="L31" s="200">
        <v>133.19999999999999</v>
      </c>
      <c r="M31" s="201">
        <v>2146</v>
      </c>
      <c r="N31" s="205">
        <v>179</v>
      </c>
      <c r="O31" s="200">
        <v>972</v>
      </c>
      <c r="P31" s="205">
        <v>81.099999999999994</v>
      </c>
      <c r="Q31" s="200">
        <v>117</v>
      </c>
      <c r="R31" s="205">
        <v>9.8000000000000007</v>
      </c>
      <c r="S31" s="200">
        <v>55</v>
      </c>
      <c r="T31" s="205">
        <v>4.5999999999999996</v>
      </c>
      <c r="U31" s="200">
        <v>41</v>
      </c>
      <c r="V31" s="205">
        <v>3.4</v>
      </c>
      <c r="W31" s="200">
        <v>140</v>
      </c>
      <c r="X31" s="205">
        <v>11.7</v>
      </c>
      <c r="Y31" s="200">
        <v>200</v>
      </c>
      <c r="Z31" s="205">
        <v>16.7</v>
      </c>
      <c r="AA31" s="200">
        <v>265</v>
      </c>
      <c r="AB31" s="205">
        <v>22.1</v>
      </c>
      <c r="AC31" s="200">
        <v>462</v>
      </c>
      <c r="AD31" s="205">
        <v>38.5</v>
      </c>
      <c r="AE31" s="200">
        <v>121</v>
      </c>
      <c r="AF31" s="205">
        <v>10.1</v>
      </c>
      <c r="AG31" s="200">
        <v>450</v>
      </c>
      <c r="AH31" s="221">
        <v>37.5</v>
      </c>
    </row>
    <row r="32" spans="1:34" s="6" customFormat="1" ht="18.75" customHeight="1" x14ac:dyDescent="0.15">
      <c r="A32" s="188">
        <v>1999</v>
      </c>
      <c r="B32" s="194" t="s">
        <v>299</v>
      </c>
      <c r="C32" s="200">
        <v>12</v>
      </c>
      <c r="D32" s="205">
        <v>1</v>
      </c>
      <c r="E32" s="201">
        <v>3658</v>
      </c>
      <c r="F32" s="205">
        <v>306.39999999999998</v>
      </c>
      <c r="G32" s="200">
        <v>128</v>
      </c>
      <c r="H32" s="200">
        <v>10.7</v>
      </c>
      <c r="I32" s="200">
        <v>45</v>
      </c>
      <c r="J32" s="205">
        <v>3.8</v>
      </c>
      <c r="K32" s="209">
        <v>1638</v>
      </c>
      <c r="L32" s="200">
        <v>137.19999999999999</v>
      </c>
      <c r="M32" s="209">
        <v>2176</v>
      </c>
      <c r="N32" s="205">
        <v>182.2</v>
      </c>
      <c r="O32" s="209">
        <v>1081</v>
      </c>
      <c r="P32" s="205">
        <v>90.5</v>
      </c>
      <c r="Q32" s="200">
        <v>107</v>
      </c>
      <c r="R32" s="205">
        <v>9</v>
      </c>
      <c r="S32" s="200">
        <v>47</v>
      </c>
      <c r="T32" s="205">
        <v>3.9</v>
      </c>
      <c r="U32" s="200">
        <v>32</v>
      </c>
      <c r="V32" s="205">
        <v>2.7</v>
      </c>
      <c r="W32" s="200">
        <v>129</v>
      </c>
      <c r="X32" s="205">
        <v>10.8</v>
      </c>
      <c r="Y32" s="200">
        <v>212</v>
      </c>
      <c r="Z32" s="205">
        <v>17.8</v>
      </c>
      <c r="AA32" s="200">
        <v>256</v>
      </c>
      <c r="AB32" s="205">
        <v>21.4</v>
      </c>
      <c r="AC32" s="200">
        <v>539</v>
      </c>
      <c r="AD32" s="205">
        <v>45.1</v>
      </c>
      <c r="AE32" s="200">
        <v>139</v>
      </c>
      <c r="AF32" s="205">
        <v>11.6</v>
      </c>
      <c r="AG32" s="200">
        <v>486</v>
      </c>
      <c r="AH32" s="221">
        <v>40.700000000000003</v>
      </c>
    </row>
    <row r="33" spans="1:34" s="152" customFormat="1" ht="18.75" customHeight="1" x14ac:dyDescent="0.15">
      <c r="A33" s="189">
        <v>2000</v>
      </c>
      <c r="B33" s="195" t="s">
        <v>245</v>
      </c>
      <c r="C33" s="200">
        <v>14</v>
      </c>
      <c r="D33" s="205">
        <v>1.2</v>
      </c>
      <c r="E33" s="209">
        <v>3766</v>
      </c>
      <c r="F33" s="205">
        <v>317.5</v>
      </c>
      <c r="G33" s="200">
        <v>126</v>
      </c>
      <c r="H33" s="200">
        <v>10.6</v>
      </c>
      <c r="I33" s="200">
        <v>46</v>
      </c>
      <c r="J33" s="205">
        <v>3.9</v>
      </c>
      <c r="K33" s="209">
        <v>1620</v>
      </c>
      <c r="L33" s="200">
        <v>136.6</v>
      </c>
      <c r="M33" s="209">
        <v>1988</v>
      </c>
      <c r="N33" s="205">
        <v>167.6</v>
      </c>
      <c r="O33" s="209">
        <v>1091</v>
      </c>
      <c r="P33" s="205">
        <v>92</v>
      </c>
      <c r="Q33" s="200">
        <v>117</v>
      </c>
      <c r="R33" s="205">
        <v>9.9</v>
      </c>
      <c r="S33" s="200">
        <v>42</v>
      </c>
      <c r="T33" s="205">
        <v>3.5</v>
      </c>
      <c r="U33" s="200">
        <v>33</v>
      </c>
      <c r="V33" s="205">
        <v>2.8</v>
      </c>
      <c r="W33" s="200">
        <v>137</v>
      </c>
      <c r="X33" s="205">
        <v>11.5</v>
      </c>
      <c r="Y33" s="200">
        <v>235</v>
      </c>
      <c r="Z33" s="205">
        <v>19.8</v>
      </c>
      <c r="AA33" s="200">
        <v>250</v>
      </c>
      <c r="AB33" s="205">
        <v>21.1</v>
      </c>
      <c r="AC33" s="200">
        <v>474</v>
      </c>
      <c r="AD33" s="205">
        <v>40</v>
      </c>
      <c r="AE33" s="200">
        <v>130</v>
      </c>
      <c r="AF33" s="205">
        <v>11</v>
      </c>
      <c r="AG33" s="200">
        <v>457</v>
      </c>
      <c r="AH33" s="221">
        <v>38.5</v>
      </c>
    </row>
    <row r="34" spans="1:34" s="182" customFormat="1" ht="18.75" customHeight="1" x14ac:dyDescent="0.15">
      <c r="A34" s="189">
        <v>2001</v>
      </c>
      <c r="B34" s="195" t="s">
        <v>404</v>
      </c>
      <c r="C34" s="200">
        <v>13</v>
      </c>
      <c r="D34" s="205">
        <v>1.1000000000000001</v>
      </c>
      <c r="E34" s="209">
        <v>3623</v>
      </c>
      <c r="F34" s="205">
        <v>307</v>
      </c>
      <c r="G34" s="200">
        <v>130</v>
      </c>
      <c r="H34" s="212">
        <v>11</v>
      </c>
      <c r="I34" s="200">
        <v>39</v>
      </c>
      <c r="J34" s="205">
        <v>3.3</v>
      </c>
      <c r="K34" s="209">
        <v>1683</v>
      </c>
      <c r="L34" s="200">
        <v>142.6</v>
      </c>
      <c r="M34" s="209">
        <v>1913</v>
      </c>
      <c r="N34" s="205">
        <v>162.1</v>
      </c>
      <c r="O34" s="209">
        <v>1048</v>
      </c>
      <c r="P34" s="205">
        <v>88.8</v>
      </c>
      <c r="Q34" s="200">
        <v>132</v>
      </c>
      <c r="R34" s="205">
        <v>11.2</v>
      </c>
      <c r="S34" s="200">
        <v>31</v>
      </c>
      <c r="T34" s="205">
        <v>2.1</v>
      </c>
      <c r="U34" s="200">
        <v>50</v>
      </c>
      <c r="V34" s="205">
        <v>4.2</v>
      </c>
      <c r="W34" s="200">
        <v>132</v>
      </c>
      <c r="X34" s="205">
        <v>11.2</v>
      </c>
      <c r="Y34" s="200">
        <v>229</v>
      </c>
      <c r="Z34" s="205">
        <v>19.399999999999999</v>
      </c>
      <c r="AA34" s="200">
        <v>253</v>
      </c>
      <c r="AB34" s="205">
        <v>21.4</v>
      </c>
      <c r="AC34" s="200">
        <v>491</v>
      </c>
      <c r="AD34" s="205">
        <v>41.6</v>
      </c>
      <c r="AE34" s="200">
        <v>111</v>
      </c>
      <c r="AF34" s="205">
        <v>9.4</v>
      </c>
      <c r="AG34" s="200">
        <v>438</v>
      </c>
      <c r="AH34" s="221">
        <v>37.1</v>
      </c>
    </row>
    <row r="35" spans="1:34" s="182" customFormat="1" ht="18.75" customHeight="1" x14ac:dyDescent="0.15">
      <c r="A35" s="189">
        <v>2002</v>
      </c>
      <c r="B35" s="195" t="s">
        <v>406</v>
      </c>
      <c r="C35" s="200">
        <v>11</v>
      </c>
      <c r="D35" s="205">
        <v>0.9</v>
      </c>
      <c r="E35" s="209">
        <v>3676</v>
      </c>
      <c r="F35" s="205">
        <v>313.39999999999998</v>
      </c>
      <c r="G35" s="200">
        <v>136</v>
      </c>
      <c r="H35" s="212">
        <v>11.6</v>
      </c>
      <c r="I35" s="200">
        <v>48</v>
      </c>
      <c r="J35" s="205">
        <v>4.0999999999999996</v>
      </c>
      <c r="K35" s="209">
        <v>1715</v>
      </c>
      <c r="L35" s="200">
        <v>146.19999999999999</v>
      </c>
      <c r="M35" s="209">
        <v>1944</v>
      </c>
      <c r="N35" s="205">
        <v>165.7</v>
      </c>
      <c r="O35" s="209">
        <v>1078</v>
      </c>
      <c r="P35" s="205">
        <v>91.9</v>
      </c>
      <c r="Q35" s="200">
        <v>124</v>
      </c>
      <c r="R35" s="205">
        <v>10.6</v>
      </c>
      <c r="S35" s="200">
        <v>40</v>
      </c>
      <c r="T35" s="205">
        <v>3.4</v>
      </c>
      <c r="U35" s="200">
        <v>46</v>
      </c>
      <c r="V35" s="205">
        <v>3.9</v>
      </c>
      <c r="W35" s="200">
        <v>129</v>
      </c>
      <c r="X35" s="205">
        <v>11</v>
      </c>
      <c r="Y35" s="200">
        <v>220</v>
      </c>
      <c r="Z35" s="205">
        <v>18.8</v>
      </c>
      <c r="AA35" s="200">
        <v>297</v>
      </c>
      <c r="AB35" s="205">
        <v>25.3</v>
      </c>
      <c r="AC35" s="200">
        <v>553</v>
      </c>
      <c r="AD35" s="205">
        <v>47.1</v>
      </c>
      <c r="AE35" s="200">
        <v>139</v>
      </c>
      <c r="AF35" s="205">
        <v>11.8</v>
      </c>
      <c r="AG35" s="200">
        <v>494</v>
      </c>
      <c r="AH35" s="221">
        <v>42.1</v>
      </c>
    </row>
    <row r="36" spans="1:34" s="182" customFormat="1" ht="18.75" customHeight="1" x14ac:dyDescent="0.15">
      <c r="A36" s="189">
        <v>2003</v>
      </c>
      <c r="B36" s="195" t="s">
        <v>410</v>
      </c>
      <c r="C36" s="200">
        <v>12</v>
      </c>
      <c r="D36" s="205">
        <v>1</v>
      </c>
      <c r="E36" s="209">
        <v>3852</v>
      </c>
      <c r="F36" s="205">
        <v>330.9</v>
      </c>
      <c r="G36" s="200">
        <v>150</v>
      </c>
      <c r="H36" s="212">
        <v>12.9</v>
      </c>
      <c r="I36" s="200">
        <v>60</v>
      </c>
      <c r="J36" s="205">
        <v>5.2</v>
      </c>
      <c r="K36" s="209">
        <v>1842</v>
      </c>
      <c r="L36" s="200">
        <v>158.19999999999999</v>
      </c>
      <c r="M36" s="209">
        <v>1909</v>
      </c>
      <c r="N36" s="205">
        <v>164</v>
      </c>
      <c r="O36" s="209">
        <v>1164</v>
      </c>
      <c r="P36" s="205">
        <v>100.3</v>
      </c>
      <c r="Q36" s="200">
        <v>135</v>
      </c>
      <c r="R36" s="205">
        <v>11.6</v>
      </c>
      <c r="S36" s="200">
        <v>22</v>
      </c>
      <c r="T36" s="205">
        <v>1.9</v>
      </c>
      <c r="U36" s="200">
        <v>33</v>
      </c>
      <c r="V36" s="205">
        <v>2.8</v>
      </c>
      <c r="W36" s="200">
        <v>142</v>
      </c>
      <c r="X36" s="205">
        <v>12.2</v>
      </c>
      <c r="Y36" s="200">
        <v>211</v>
      </c>
      <c r="Z36" s="205">
        <v>18.100000000000001</v>
      </c>
      <c r="AA36" s="200">
        <v>285</v>
      </c>
      <c r="AB36" s="205">
        <v>24.5</v>
      </c>
      <c r="AC36" s="200">
        <v>508</v>
      </c>
      <c r="AD36" s="205">
        <v>43.6</v>
      </c>
      <c r="AE36" s="200">
        <v>129</v>
      </c>
      <c r="AF36" s="205">
        <v>11.1</v>
      </c>
      <c r="AG36" s="200">
        <v>519</v>
      </c>
      <c r="AH36" s="221">
        <v>44.6</v>
      </c>
    </row>
    <row r="37" spans="1:34" s="183" customFormat="1" ht="18.75" customHeight="1" x14ac:dyDescent="0.15">
      <c r="A37" s="189">
        <v>2004</v>
      </c>
      <c r="B37" s="195" t="s">
        <v>411</v>
      </c>
      <c r="C37" s="200">
        <v>20</v>
      </c>
      <c r="D37" s="205">
        <v>1.7</v>
      </c>
      <c r="E37" s="209">
        <v>3794</v>
      </c>
      <c r="F37" s="205">
        <v>328.5</v>
      </c>
      <c r="G37" s="200">
        <v>144</v>
      </c>
      <c r="H37" s="212">
        <v>12.5</v>
      </c>
      <c r="I37" s="200">
        <v>48</v>
      </c>
      <c r="J37" s="205">
        <v>4.2</v>
      </c>
      <c r="K37" s="209">
        <v>1829</v>
      </c>
      <c r="L37" s="200">
        <v>158.4</v>
      </c>
      <c r="M37" s="209">
        <v>1885</v>
      </c>
      <c r="N37" s="205">
        <v>163.19999999999999</v>
      </c>
      <c r="O37" s="209">
        <v>1187</v>
      </c>
      <c r="P37" s="205">
        <v>102.8</v>
      </c>
      <c r="Q37" s="200">
        <v>151</v>
      </c>
      <c r="R37" s="205">
        <v>13.1</v>
      </c>
      <c r="S37" s="200">
        <v>35</v>
      </c>
      <c r="T37" s="205">
        <v>3</v>
      </c>
      <c r="U37" s="200">
        <v>28</v>
      </c>
      <c r="V37" s="205">
        <v>2.4</v>
      </c>
      <c r="W37" s="200">
        <v>138</v>
      </c>
      <c r="X37" s="205">
        <v>11.9</v>
      </c>
      <c r="Y37" s="200">
        <v>231</v>
      </c>
      <c r="Z37" s="205">
        <v>20</v>
      </c>
      <c r="AA37" s="200">
        <v>292</v>
      </c>
      <c r="AB37" s="205">
        <v>25.3</v>
      </c>
      <c r="AC37" s="200">
        <v>536</v>
      </c>
      <c r="AD37" s="205">
        <v>46.4</v>
      </c>
      <c r="AE37" s="200">
        <v>112</v>
      </c>
      <c r="AF37" s="205">
        <v>9.6999999999999993</v>
      </c>
      <c r="AG37" s="200">
        <v>452</v>
      </c>
      <c r="AH37" s="221">
        <v>39.1</v>
      </c>
    </row>
    <row r="38" spans="1:34" s="183" customFormat="1" ht="18.75" customHeight="1" x14ac:dyDescent="0.15">
      <c r="A38" s="189">
        <v>2005</v>
      </c>
      <c r="B38" s="195" t="s">
        <v>330</v>
      </c>
      <c r="C38" s="200">
        <v>16</v>
      </c>
      <c r="D38" s="205">
        <v>1.4</v>
      </c>
      <c r="E38" s="209">
        <v>3857</v>
      </c>
      <c r="F38" s="205">
        <v>337.8</v>
      </c>
      <c r="G38" s="200">
        <v>139</v>
      </c>
      <c r="H38" s="212">
        <v>12.2</v>
      </c>
      <c r="I38" s="200">
        <v>39</v>
      </c>
      <c r="J38" s="205">
        <v>3.4</v>
      </c>
      <c r="K38" s="209">
        <v>1977</v>
      </c>
      <c r="L38" s="200">
        <v>173.1</v>
      </c>
      <c r="M38" s="209">
        <v>1842</v>
      </c>
      <c r="N38" s="205">
        <v>161.30000000000001</v>
      </c>
      <c r="O38" s="209">
        <v>1365</v>
      </c>
      <c r="P38" s="205">
        <v>119.5</v>
      </c>
      <c r="Q38" s="200">
        <v>120</v>
      </c>
      <c r="R38" s="205">
        <v>10.5</v>
      </c>
      <c r="S38" s="200">
        <v>24</v>
      </c>
      <c r="T38" s="205">
        <v>2.1</v>
      </c>
      <c r="U38" s="200">
        <v>30</v>
      </c>
      <c r="V38" s="205">
        <v>2.6</v>
      </c>
      <c r="W38" s="200">
        <v>129</v>
      </c>
      <c r="X38" s="205">
        <v>11.3</v>
      </c>
      <c r="Y38" s="200">
        <v>235</v>
      </c>
      <c r="Z38" s="205">
        <v>20.6</v>
      </c>
      <c r="AA38" s="200">
        <v>298</v>
      </c>
      <c r="AB38" s="205">
        <v>26.1</v>
      </c>
      <c r="AC38" s="200">
        <v>530</v>
      </c>
      <c r="AD38" s="205">
        <v>46.4</v>
      </c>
      <c r="AE38" s="200">
        <v>120</v>
      </c>
      <c r="AF38" s="205">
        <v>10.5</v>
      </c>
      <c r="AG38" s="200">
        <v>447</v>
      </c>
      <c r="AH38" s="221">
        <v>39.1</v>
      </c>
    </row>
    <row r="39" spans="1:34" s="183" customFormat="1" ht="18.75" customHeight="1" x14ac:dyDescent="0.15">
      <c r="A39" s="189">
        <v>2006</v>
      </c>
      <c r="B39" s="195" t="s">
        <v>415</v>
      </c>
      <c r="C39" s="200">
        <v>25</v>
      </c>
      <c r="D39" s="205">
        <v>2.2000000000000002</v>
      </c>
      <c r="E39" s="209">
        <v>3877</v>
      </c>
      <c r="F39" s="205">
        <v>343.1</v>
      </c>
      <c r="G39" s="200">
        <v>135</v>
      </c>
      <c r="H39" s="212">
        <v>11.9</v>
      </c>
      <c r="I39" s="200">
        <v>38</v>
      </c>
      <c r="J39" s="205">
        <v>3.4</v>
      </c>
      <c r="K39" s="209">
        <v>2002</v>
      </c>
      <c r="L39" s="200">
        <v>177.2</v>
      </c>
      <c r="M39" s="209">
        <v>1929</v>
      </c>
      <c r="N39" s="205">
        <v>170.7</v>
      </c>
      <c r="O39" s="209">
        <v>1491</v>
      </c>
      <c r="P39" s="205">
        <v>131.9</v>
      </c>
      <c r="Q39" s="200">
        <v>144</v>
      </c>
      <c r="R39" s="205">
        <v>12.7</v>
      </c>
      <c r="S39" s="200">
        <v>20</v>
      </c>
      <c r="T39" s="205">
        <v>1.8</v>
      </c>
      <c r="U39" s="200">
        <v>36</v>
      </c>
      <c r="V39" s="205">
        <v>3.2</v>
      </c>
      <c r="W39" s="200">
        <v>134</v>
      </c>
      <c r="X39" s="205">
        <v>11.9</v>
      </c>
      <c r="Y39" s="200">
        <v>287</v>
      </c>
      <c r="Z39" s="205">
        <v>25.4</v>
      </c>
      <c r="AA39" s="200">
        <v>366</v>
      </c>
      <c r="AB39" s="205">
        <v>32.4</v>
      </c>
      <c r="AC39" s="200">
        <v>534</v>
      </c>
      <c r="AD39" s="205">
        <v>47.3</v>
      </c>
      <c r="AE39" s="200">
        <v>96</v>
      </c>
      <c r="AF39" s="205">
        <v>8.5</v>
      </c>
      <c r="AG39" s="200">
        <v>482</v>
      </c>
      <c r="AH39" s="221">
        <v>42.7</v>
      </c>
    </row>
    <row r="40" spans="1:34" s="183" customFormat="1" ht="18.75" customHeight="1" x14ac:dyDescent="0.15">
      <c r="A40" s="189">
        <v>2007</v>
      </c>
      <c r="B40" s="195" t="s">
        <v>200</v>
      </c>
      <c r="C40" s="200">
        <v>15</v>
      </c>
      <c r="D40" s="205">
        <v>1.3</v>
      </c>
      <c r="E40" s="209">
        <v>3937</v>
      </c>
      <c r="F40" s="205">
        <v>352.5</v>
      </c>
      <c r="G40" s="200">
        <v>168</v>
      </c>
      <c r="H40" s="212">
        <v>15</v>
      </c>
      <c r="I40" s="200">
        <v>65</v>
      </c>
      <c r="J40" s="205">
        <v>5.8</v>
      </c>
      <c r="K40" s="209">
        <v>2031</v>
      </c>
      <c r="L40" s="200">
        <v>181.8</v>
      </c>
      <c r="M40" s="209">
        <v>1961</v>
      </c>
      <c r="N40" s="205">
        <v>175.6</v>
      </c>
      <c r="O40" s="209">
        <v>1447</v>
      </c>
      <c r="P40" s="205">
        <v>129.5</v>
      </c>
      <c r="Q40" s="200">
        <v>129</v>
      </c>
      <c r="R40" s="205">
        <v>11.5</v>
      </c>
      <c r="S40" s="200">
        <v>23</v>
      </c>
      <c r="T40" s="205">
        <v>2.1</v>
      </c>
      <c r="U40" s="200">
        <v>42</v>
      </c>
      <c r="V40" s="205">
        <v>3.8</v>
      </c>
      <c r="W40" s="200">
        <v>137</v>
      </c>
      <c r="X40" s="205">
        <v>12.3</v>
      </c>
      <c r="Y40" s="200">
        <v>307</v>
      </c>
      <c r="Z40" s="205">
        <v>27.5</v>
      </c>
      <c r="AA40" s="200">
        <v>359</v>
      </c>
      <c r="AB40" s="205">
        <v>32.1</v>
      </c>
      <c r="AC40" s="200">
        <v>545</v>
      </c>
      <c r="AD40" s="205">
        <v>48.8</v>
      </c>
      <c r="AE40" s="200">
        <v>96</v>
      </c>
      <c r="AF40" s="205">
        <v>8.6</v>
      </c>
      <c r="AG40" s="200">
        <v>420</v>
      </c>
      <c r="AH40" s="221">
        <v>37.6</v>
      </c>
    </row>
    <row r="41" spans="1:34" s="152" customFormat="1" ht="18.75" customHeight="1" x14ac:dyDescent="0.15">
      <c r="A41" s="189">
        <v>2008</v>
      </c>
      <c r="B41" s="195" t="s">
        <v>416</v>
      </c>
      <c r="C41" s="200">
        <v>19</v>
      </c>
      <c r="D41" s="205">
        <v>1.7</v>
      </c>
      <c r="E41" s="209">
        <v>3929</v>
      </c>
      <c r="F41" s="205">
        <v>355.6</v>
      </c>
      <c r="G41" s="200">
        <v>177</v>
      </c>
      <c r="H41" s="212">
        <v>16</v>
      </c>
      <c r="I41" s="200">
        <v>49</v>
      </c>
      <c r="J41" s="205">
        <v>4.4000000000000004</v>
      </c>
      <c r="K41" s="209">
        <v>1986</v>
      </c>
      <c r="L41" s="212">
        <v>179.7</v>
      </c>
      <c r="M41" s="209">
        <v>1786</v>
      </c>
      <c r="N41" s="205">
        <v>161.6</v>
      </c>
      <c r="O41" s="209">
        <v>1514</v>
      </c>
      <c r="P41" s="205">
        <v>137</v>
      </c>
      <c r="Q41" s="200">
        <v>114</v>
      </c>
      <c r="R41" s="205">
        <v>10.3</v>
      </c>
      <c r="S41" s="200">
        <v>18</v>
      </c>
      <c r="T41" s="205">
        <v>1.6</v>
      </c>
      <c r="U41" s="200">
        <v>34</v>
      </c>
      <c r="V41" s="205">
        <v>3.1</v>
      </c>
      <c r="W41" s="200">
        <v>139</v>
      </c>
      <c r="X41" s="205">
        <v>12.6</v>
      </c>
      <c r="Y41" s="200">
        <v>321</v>
      </c>
      <c r="Z41" s="205">
        <v>29</v>
      </c>
      <c r="AA41" s="200">
        <v>435</v>
      </c>
      <c r="AB41" s="205">
        <v>39.4</v>
      </c>
      <c r="AC41" s="200">
        <v>528</v>
      </c>
      <c r="AD41" s="205">
        <v>47.8</v>
      </c>
      <c r="AE41" s="200">
        <v>89</v>
      </c>
      <c r="AF41" s="205">
        <v>8.1</v>
      </c>
      <c r="AG41" s="200">
        <v>410</v>
      </c>
      <c r="AH41" s="221">
        <v>37.1</v>
      </c>
    </row>
    <row r="42" spans="1:34" s="152" customFormat="1" ht="18.75" customHeight="1" x14ac:dyDescent="0.15">
      <c r="A42" s="189">
        <v>2009</v>
      </c>
      <c r="B42" s="195" t="s">
        <v>95</v>
      </c>
      <c r="C42" s="200">
        <v>11</v>
      </c>
      <c r="D42" s="205">
        <v>1</v>
      </c>
      <c r="E42" s="209">
        <v>4008</v>
      </c>
      <c r="F42" s="205">
        <v>366.7</v>
      </c>
      <c r="G42" s="200">
        <v>145</v>
      </c>
      <c r="H42" s="212">
        <v>13.3</v>
      </c>
      <c r="I42" s="200">
        <v>66</v>
      </c>
      <c r="J42" s="205">
        <v>6</v>
      </c>
      <c r="K42" s="209">
        <v>2148</v>
      </c>
      <c r="L42" s="212">
        <v>196.5</v>
      </c>
      <c r="M42" s="209">
        <v>1715</v>
      </c>
      <c r="N42" s="205">
        <v>156.9</v>
      </c>
      <c r="O42" s="209">
        <v>1480</v>
      </c>
      <c r="P42" s="205">
        <v>135.4</v>
      </c>
      <c r="Q42" s="200">
        <v>132</v>
      </c>
      <c r="R42" s="205">
        <v>12.1</v>
      </c>
      <c r="S42" s="200">
        <v>26</v>
      </c>
      <c r="T42" s="205">
        <v>2.4</v>
      </c>
      <c r="U42" s="200">
        <v>35</v>
      </c>
      <c r="V42" s="205">
        <v>3.2</v>
      </c>
      <c r="W42" s="200">
        <v>160</v>
      </c>
      <c r="X42" s="205">
        <v>14.6</v>
      </c>
      <c r="Y42" s="200">
        <v>304</v>
      </c>
      <c r="Z42" s="205">
        <v>27.8</v>
      </c>
      <c r="AA42" s="200">
        <v>396</v>
      </c>
      <c r="AB42" s="205">
        <v>36.200000000000003</v>
      </c>
      <c r="AC42" s="200">
        <v>578</v>
      </c>
      <c r="AD42" s="205">
        <v>52.9</v>
      </c>
      <c r="AE42" s="200">
        <v>96</v>
      </c>
      <c r="AF42" s="205">
        <v>8.8000000000000007</v>
      </c>
      <c r="AG42" s="200">
        <v>416</v>
      </c>
      <c r="AH42" s="221">
        <v>38.1</v>
      </c>
    </row>
    <row r="43" spans="1:34" s="152" customFormat="1" ht="18.75" customHeight="1" x14ac:dyDescent="0.15">
      <c r="A43" s="189">
        <v>2010</v>
      </c>
      <c r="B43" s="195" t="s">
        <v>197</v>
      </c>
      <c r="C43" s="200">
        <v>16</v>
      </c>
      <c r="D43" s="205">
        <v>1.5</v>
      </c>
      <c r="E43" s="209">
        <v>4085</v>
      </c>
      <c r="F43" s="205">
        <v>377.3</v>
      </c>
      <c r="G43" s="200">
        <v>142</v>
      </c>
      <c r="H43" s="212">
        <v>13.1</v>
      </c>
      <c r="I43" s="200">
        <v>47</v>
      </c>
      <c r="J43" s="205">
        <v>4.3</v>
      </c>
      <c r="K43" s="209">
        <v>2285</v>
      </c>
      <c r="L43" s="212">
        <v>211.1</v>
      </c>
      <c r="M43" s="209">
        <v>1723</v>
      </c>
      <c r="N43" s="205">
        <v>159.19999999999999</v>
      </c>
      <c r="O43" s="209">
        <v>1549</v>
      </c>
      <c r="P43" s="205">
        <v>143.1</v>
      </c>
      <c r="Q43" s="200">
        <v>137</v>
      </c>
      <c r="R43" s="205">
        <v>12.7</v>
      </c>
      <c r="S43" s="200">
        <v>24</v>
      </c>
      <c r="T43" s="205">
        <v>2.2000000000000002</v>
      </c>
      <c r="U43" s="200">
        <v>28</v>
      </c>
      <c r="V43" s="205">
        <v>2.6</v>
      </c>
      <c r="W43" s="200">
        <v>143</v>
      </c>
      <c r="X43" s="205">
        <v>13.2</v>
      </c>
      <c r="Y43" s="200">
        <v>313</v>
      </c>
      <c r="Z43" s="205">
        <v>28.9</v>
      </c>
      <c r="AA43" s="200">
        <v>470</v>
      </c>
      <c r="AB43" s="205">
        <v>43.4</v>
      </c>
      <c r="AC43" s="200">
        <v>572</v>
      </c>
      <c r="AD43" s="205">
        <v>52.8</v>
      </c>
      <c r="AE43" s="200">
        <v>77</v>
      </c>
      <c r="AF43" s="205">
        <v>7.1</v>
      </c>
      <c r="AG43" s="200">
        <v>358</v>
      </c>
      <c r="AH43" s="221">
        <v>33.1</v>
      </c>
    </row>
    <row r="44" spans="1:34" s="152" customFormat="1" ht="18.75" customHeight="1" x14ac:dyDescent="0.15">
      <c r="A44" s="189">
        <v>2011</v>
      </c>
      <c r="B44" s="195" t="s">
        <v>256</v>
      </c>
      <c r="C44" s="200">
        <v>14</v>
      </c>
      <c r="D44" s="205">
        <v>1.3</v>
      </c>
      <c r="E44" s="209">
        <v>4044</v>
      </c>
      <c r="F44" s="205">
        <v>377.2</v>
      </c>
      <c r="G44" s="200">
        <v>144</v>
      </c>
      <c r="H44" s="212">
        <v>13.4</v>
      </c>
      <c r="I44" s="200">
        <v>63</v>
      </c>
      <c r="J44" s="205">
        <v>5.9</v>
      </c>
      <c r="K44" s="209">
        <v>2308</v>
      </c>
      <c r="L44" s="212">
        <v>215.3</v>
      </c>
      <c r="M44" s="209">
        <v>1725</v>
      </c>
      <c r="N44" s="205">
        <v>160.9</v>
      </c>
      <c r="O44" s="209">
        <v>1557</v>
      </c>
      <c r="P44" s="205">
        <v>145.19999999999999</v>
      </c>
      <c r="Q44" s="200">
        <v>127</v>
      </c>
      <c r="R44" s="205">
        <v>11.8</v>
      </c>
      <c r="S44" s="200">
        <v>19</v>
      </c>
      <c r="T44" s="205">
        <v>1.8</v>
      </c>
      <c r="U44" s="200">
        <v>32</v>
      </c>
      <c r="V44" s="205">
        <v>3</v>
      </c>
      <c r="W44" s="200">
        <v>147</v>
      </c>
      <c r="X44" s="205">
        <v>13.7</v>
      </c>
      <c r="Y44" s="200">
        <v>329</v>
      </c>
      <c r="Z44" s="205">
        <v>30.7</v>
      </c>
      <c r="AA44" s="200">
        <v>606</v>
      </c>
      <c r="AB44" s="205">
        <v>56.5</v>
      </c>
      <c r="AC44" s="200">
        <v>539</v>
      </c>
      <c r="AD44" s="205">
        <v>50.3</v>
      </c>
      <c r="AE44" s="200">
        <v>79</v>
      </c>
      <c r="AF44" s="205">
        <v>7.4</v>
      </c>
      <c r="AG44" s="200">
        <v>346</v>
      </c>
      <c r="AH44" s="221">
        <v>32.299999999999997</v>
      </c>
    </row>
    <row r="45" spans="1:34" s="152" customFormat="1" ht="18.75" customHeight="1" x14ac:dyDescent="0.15">
      <c r="A45" s="189">
        <v>2012</v>
      </c>
      <c r="B45" s="195" t="s">
        <v>418</v>
      </c>
      <c r="C45" s="200">
        <v>10</v>
      </c>
      <c r="D45" s="205">
        <v>0.9</v>
      </c>
      <c r="E45" s="209">
        <v>4099</v>
      </c>
      <c r="F45" s="205">
        <v>386.7</v>
      </c>
      <c r="G45" s="200">
        <v>159</v>
      </c>
      <c r="H45" s="212">
        <v>15</v>
      </c>
      <c r="I45" s="200">
        <v>83</v>
      </c>
      <c r="J45" s="205">
        <v>7.8</v>
      </c>
      <c r="K45" s="209">
        <v>2298</v>
      </c>
      <c r="L45" s="212">
        <v>216.8</v>
      </c>
      <c r="M45" s="209">
        <v>1765</v>
      </c>
      <c r="N45" s="205">
        <v>166.5</v>
      </c>
      <c r="O45" s="209">
        <v>1487</v>
      </c>
      <c r="P45" s="205">
        <v>140.30000000000001</v>
      </c>
      <c r="Q45" s="200">
        <v>119</v>
      </c>
      <c r="R45" s="205">
        <v>11.2</v>
      </c>
      <c r="S45" s="200">
        <v>21</v>
      </c>
      <c r="T45" s="205">
        <v>2</v>
      </c>
      <c r="U45" s="200">
        <v>32</v>
      </c>
      <c r="V45" s="205">
        <v>3</v>
      </c>
      <c r="W45" s="200">
        <v>158</v>
      </c>
      <c r="X45" s="205">
        <v>14.9</v>
      </c>
      <c r="Y45" s="200">
        <v>303</v>
      </c>
      <c r="Z45" s="205">
        <v>28.6</v>
      </c>
      <c r="AA45" s="200">
        <v>737</v>
      </c>
      <c r="AB45" s="205">
        <v>69.5</v>
      </c>
      <c r="AC45" s="200">
        <v>542</v>
      </c>
      <c r="AD45" s="205">
        <v>51.1</v>
      </c>
      <c r="AE45" s="200">
        <v>57</v>
      </c>
      <c r="AF45" s="205">
        <v>5.4</v>
      </c>
      <c r="AG45" s="200">
        <v>293</v>
      </c>
      <c r="AH45" s="221">
        <v>27.6</v>
      </c>
    </row>
    <row r="46" spans="1:34" s="152" customFormat="1" ht="18.75" customHeight="1" x14ac:dyDescent="0.15">
      <c r="A46" s="189">
        <v>2013</v>
      </c>
      <c r="B46" s="195" t="s">
        <v>282</v>
      </c>
      <c r="C46" s="200">
        <v>24</v>
      </c>
      <c r="D46" s="205">
        <v>2.2999999999999998</v>
      </c>
      <c r="E46" s="209">
        <v>4113</v>
      </c>
      <c r="F46" s="205">
        <v>392.8</v>
      </c>
      <c r="G46" s="200">
        <v>159</v>
      </c>
      <c r="H46" s="205">
        <v>15.2</v>
      </c>
      <c r="I46" s="200">
        <v>78</v>
      </c>
      <c r="J46" s="205">
        <v>7.4</v>
      </c>
      <c r="K46" s="209">
        <v>2172</v>
      </c>
      <c r="L46" s="205">
        <v>207.4</v>
      </c>
      <c r="M46" s="209">
        <v>1704</v>
      </c>
      <c r="N46" s="205">
        <v>162.80000000000001</v>
      </c>
      <c r="O46" s="209">
        <v>1465</v>
      </c>
      <c r="P46" s="205">
        <v>139.9</v>
      </c>
      <c r="Q46" s="200">
        <v>142</v>
      </c>
      <c r="R46" s="205">
        <v>13.6</v>
      </c>
      <c r="S46" s="200">
        <v>15</v>
      </c>
      <c r="T46" s="205">
        <v>1.4</v>
      </c>
      <c r="U46" s="200">
        <v>26</v>
      </c>
      <c r="V46" s="205">
        <v>2.5</v>
      </c>
      <c r="W46" s="200">
        <v>134</v>
      </c>
      <c r="X46" s="205">
        <v>12.8</v>
      </c>
      <c r="Y46" s="200">
        <v>298</v>
      </c>
      <c r="Z46" s="205">
        <v>28.5</v>
      </c>
      <c r="AA46" s="200">
        <v>896</v>
      </c>
      <c r="AB46" s="205">
        <v>85.6</v>
      </c>
      <c r="AC46" s="200">
        <v>543</v>
      </c>
      <c r="AD46" s="205">
        <v>51.9</v>
      </c>
      <c r="AE46" s="200">
        <v>71</v>
      </c>
      <c r="AF46" s="205">
        <v>6.8</v>
      </c>
      <c r="AG46" s="200">
        <v>277</v>
      </c>
      <c r="AH46" s="221">
        <v>26.5</v>
      </c>
    </row>
    <row r="47" spans="1:34" s="152" customFormat="1" ht="18.75" customHeight="1" x14ac:dyDescent="0.15">
      <c r="A47" s="189">
        <v>2014</v>
      </c>
      <c r="B47" s="195" t="s">
        <v>419</v>
      </c>
      <c r="C47" s="200">
        <v>14</v>
      </c>
      <c r="D47" s="205">
        <v>1.4</v>
      </c>
      <c r="E47" s="209">
        <v>4211</v>
      </c>
      <c r="F47" s="205">
        <v>407.3</v>
      </c>
      <c r="G47" s="200">
        <v>182</v>
      </c>
      <c r="H47" s="205">
        <v>17.600000000000001</v>
      </c>
      <c r="I47" s="200">
        <v>56</v>
      </c>
      <c r="J47" s="205">
        <v>5.4</v>
      </c>
      <c r="K47" s="209">
        <v>2267</v>
      </c>
      <c r="L47" s="205">
        <v>219.2</v>
      </c>
      <c r="M47" s="209">
        <v>1645</v>
      </c>
      <c r="N47" s="205">
        <v>159.1</v>
      </c>
      <c r="O47" s="209">
        <v>1378</v>
      </c>
      <c r="P47" s="205">
        <v>133.30000000000001</v>
      </c>
      <c r="Q47" s="200">
        <v>123</v>
      </c>
      <c r="R47" s="205">
        <v>11.9</v>
      </c>
      <c r="S47" s="200">
        <v>12</v>
      </c>
      <c r="T47" s="205">
        <v>1.2</v>
      </c>
      <c r="U47" s="200">
        <v>35</v>
      </c>
      <c r="V47" s="205">
        <v>3.4</v>
      </c>
      <c r="W47" s="200">
        <v>128</v>
      </c>
      <c r="X47" s="205">
        <v>12.4</v>
      </c>
      <c r="Y47" s="200">
        <v>272</v>
      </c>
      <c r="Z47" s="205">
        <v>26.3</v>
      </c>
      <c r="AA47" s="200">
        <v>965</v>
      </c>
      <c r="AB47" s="205">
        <v>93.3</v>
      </c>
      <c r="AC47" s="200">
        <v>497</v>
      </c>
      <c r="AD47" s="205">
        <v>48.1</v>
      </c>
      <c r="AE47" s="200">
        <v>48</v>
      </c>
      <c r="AF47" s="205">
        <v>4.5999999999999996</v>
      </c>
      <c r="AG47" s="200">
        <v>269</v>
      </c>
      <c r="AH47" s="221">
        <v>26</v>
      </c>
    </row>
    <row r="48" spans="1:34" s="152" customFormat="1" ht="18.75" customHeight="1" x14ac:dyDescent="0.15">
      <c r="A48" s="189">
        <v>2015</v>
      </c>
      <c r="B48" s="195" t="s">
        <v>427</v>
      </c>
      <c r="C48" s="200">
        <v>7</v>
      </c>
      <c r="D48" s="205">
        <v>0.7</v>
      </c>
      <c r="E48" s="209">
        <v>4165</v>
      </c>
      <c r="F48" s="205">
        <v>408.3</v>
      </c>
      <c r="G48" s="200">
        <v>166</v>
      </c>
      <c r="H48" s="205">
        <v>16.3</v>
      </c>
      <c r="I48" s="200">
        <v>71</v>
      </c>
      <c r="J48" s="205">
        <v>7</v>
      </c>
      <c r="K48" s="209">
        <v>2134</v>
      </c>
      <c r="L48" s="205">
        <v>209.2</v>
      </c>
      <c r="M48" s="213">
        <v>1571</v>
      </c>
      <c r="N48" s="205">
        <v>154</v>
      </c>
      <c r="O48" s="209">
        <v>1354</v>
      </c>
      <c r="P48" s="205">
        <v>132.69999999999999</v>
      </c>
      <c r="Q48" s="200">
        <v>116</v>
      </c>
      <c r="R48" s="205">
        <v>11.4</v>
      </c>
      <c r="S48" s="200">
        <v>13</v>
      </c>
      <c r="T48" s="205">
        <v>1.3</v>
      </c>
      <c r="U48" s="200">
        <v>16</v>
      </c>
      <c r="V48" s="205">
        <v>1.6</v>
      </c>
      <c r="W48" s="200">
        <v>134</v>
      </c>
      <c r="X48" s="205">
        <v>13.1</v>
      </c>
      <c r="Y48" s="200">
        <v>282</v>
      </c>
      <c r="Z48" s="205">
        <v>27.6</v>
      </c>
      <c r="AA48" s="216">
        <v>982</v>
      </c>
      <c r="AB48" s="205">
        <v>96.3</v>
      </c>
      <c r="AC48" s="217">
        <v>467</v>
      </c>
      <c r="AD48" s="218">
        <v>45.8</v>
      </c>
      <c r="AE48" s="152">
        <v>53</v>
      </c>
      <c r="AF48" s="219">
        <v>5.2</v>
      </c>
      <c r="AG48" s="216">
        <v>262</v>
      </c>
      <c r="AH48" s="221">
        <v>25.7</v>
      </c>
    </row>
    <row r="49" spans="1:34" s="152" customFormat="1" ht="18.75" customHeight="1" x14ac:dyDescent="0.15">
      <c r="A49" s="189">
        <v>2016</v>
      </c>
      <c r="B49" s="195" t="s">
        <v>429</v>
      </c>
      <c r="C49" s="200">
        <v>7</v>
      </c>
      <c r="D49" s="205">
        <v>0.7</v>
      </c>
      <c r="E49" s="209">
        <v>4242</v>
      </c>
      <c r="F49" s="205">
        <v>421.3</v>
      </c>
      <c r="G49" s="200">
        <v>170</v>
      </c>
      <c r="H49" s="205">
        <v>16.899999999999999</v>
      </c>
      <c r="I49" s="200">
        <v>85</v>
      </c>
      <c r="J49" s="205">
        <v>8.4</v>
      </c>
      <c r="K49" s="209">
        <v>2098</v>
      </c>
      <c r="L49" s="205">
        <v>208.3</v>
      </c>
      <c r="M49" s="213">
        <v>1627</v>
      </c>
      <c r="N49" s="205">
        <v>161.6</v>
      </c>
      <c r="O49" s="209">
        <v>1288</v>
      </c>
      <c r="P49" s="205">
        <v>127.9</v>
      </c>
      <c r="Q49" s="200">
        <v>130</v>
      </c>
      <c r="R49" s="205">
        <v>12.9</v>
      </c>
      <c r="S49" s="200">
        <v>14</v>
      </c>
      <c r="T49" s="205">
        <v>1.4</v>
      </c>
      <c r="U49" s="200">
        <v>34</v>
      </c>
      <c r="V49" s="205">
        <v>3.4</v>
      </c>
      <c r="W49" s="200">
        <v>145</v>
      </c>
      <c r="X49" s="205">
        <v>14.4</v>
      </c>
      <c r="Y49" s="200">
        <v>279</v>
      </c>
      <c r="Z49" s="205">
        <v>27.7</v>
      </c>
      <c r="AA49" s="216">
        <v>1074</v>
      </c>
      <c r="AB49" s="205">
        <v>106.7</v>
      </c>
      <c r="AC49" s="217">
        <v>549</v>
      </c>
      <c r="AD49" s="218">
        <v>54.5</v>
      </c>
      <c r="AE49" s="152">
        <v>66</v>
      </c>
      <c r="AF49" s="219">
        <v>6.6</v>
      </c>
      <c r="AG49" s="216">
        <v>240</v>
      </c>
      <c r="AH49" s="221">
        <v>23.8</v>
      </c>
    </row>
    <row r="50" spans="1:34" s="152" customFormat="1" ht="18.75" customHeight="1" x14ac:dyDescent="0.15">
      <c r="A50" s="189">
        <v>2017</v>
      </c>
      <c r="B50" s="195" t="s">
        <v>431</v>
      </c>
      <c r="C50" s="200">
        <v>17</v>
      </c>
      <c r="D50" s="205">
        <v>1.7</v>
      </c>
      <c r="E50" s="209">
        <v>4099</v>
      </c>
      <c r="F50" s="205">
        <v>413.2</v>
      </c>
      <c r="G50" s="200">
        <v>168</v>
      </c>
      <c r="H50" s="205">
        <v>16.899999999999999</v>
      </c>
      <c r="I50" s="200">
        <v>116</v>
      </c>
      <c r="J50" s="205">
        <v>11.7</v>
      </c>
      <c r="K50" s="209">
        <v>2086</v>
      </c>
      <c r="L50" s="205">
        <v>210.3</v>
      </c>
      <c r="M50" s="213">
        <v>1615</v>
      </c>
      <c r="N50" s="205">
        <v>162.80000000000001</v>
      </c>
      <c r="O50" s="209">
        <v>1144</v>
      </c>
      <c r="P50" s="205">
        <v>115.3</v>
      </c>
      <c r="Q50" s="200">
        <v>121</v>
      </c>
      <c r="R50" s="205">
        <v>12.2</v>
      </c>
      <c r="S50" s="200">
        <v>14</v>
      </c>
      <c r="T50" s="205">
        <v>1.4</v>
      </c>
      <c r="U50" s="200">
        <v>30</v>
      </c>
      <c r="V50" s="205">
        <v>3</v>
      </c>
      <c r="W50" s="200">
        <v>144</v>
      </c>
      <c r="X50" s="205">
        <v>14.5</v>
      </c>
      <c r="Y50" s="200">
        <v>273</v>
      </c>
      <c r="Z50" s="205">
        <v>27.5</v>
      </c>
      <c r="AA50" s="216">
        <v>1250</v>
      </c>
      <c r="AB50" s="205">
        <v>126</v>
      </c>
      <c r="AC50" s="217">
        <v>472</v>
      </c>
      <c r="AD50" s="218">
        <v>47.6</v>
      </c>
      <c r="AE50" s="152">
        <v>36</v>
      </c>
      <c r="AF50" s="219">
        <v>3.6</v>
      </c>
      <c r="AG50" s="216">
        <v>242</v>
      </c>
      <c r="AH50" s="221">
        <v>24.4</v>
      </c>
    </row>
    <row r="51" spans="1:34" s="152" customFormat="1" ht="18.75" customHeight="1" x14ac:dyDescent="0.15">
      <c r="A51" s="189">
        <v>2018</v>
      </c>
      <c r="B51" s="195" t="s">
        <v>435</v>
      </c>
      <c r="C51" s="200">
        <v>19</v>
      </c>
      <c r="D51" s="205">
        <v>1.9</v>
      </c>
      <c r="E51" s="209">
        <v>4147</v>
      </c>
      <c r="F51" s="205">
        <v>424</v>
      </c>
      <c r="G51" s="200">
        <v>170</v>
      </c>
      <c r="H51" s="205">
        <v>17.399999999999999</v>
      </c>
      <c r="I51" s="200">
        <v>96</v>
      </c>
      <c r="J51" s="205">
        <v>9.8000000000000007</v>
      </c>
      <c r="K51" s="209">
        <v>2091</v>
      </c>
      <c r="L51" s="205">
        <v>213.8</v>
      </c>
      <c r="M51" s="213">
        <v>1542</v>
      </c>
      <c r="N51" s="205">
        <v>157.69999999999999</v>
      </c>
      <c r="O51" s="209">
        <v>1075</v>
      </c>
      <c r="P51" s="205">
        <v>109.9</v>
      </c>
      <c r="Q51" s="200">
        <v>145</v>
      </c>
      <c r="R51" s="205">
        <v>14.8</v>
      </c>
      <c r="S51" s="200">
        <v>21</v>
      </c>
      <c r="T51" s="205">
        <v>2.1</v>
      </c>
      <c r="U51" s="200">
        <v>21</v>
      </c>
      <c r="V51" s="205">
        <v>2.1</v>
      </c>
      <c r="W51" s="200">
        <v>125</v>
      </c>
      <c r="X51" s="205">
        <v>12.8</v>
      </c>
      <c r="Y51" s="200">
        <v>332</v>
      </c>
      <c r="Z51" s="205">
        <v>33.9</v>
      </c>
      <c r="AA51" s="216">
        <v>1272</v>
      </c>
      <c r="AB51" s="205">
        <v>130.1</v>
      </c>
      <c r="AC51" s="217">
        <v>531</v>
      </c>
      <c r="AD51" s="218">
        <v>54.3</v>
      </c>
      <c r="AE51" s="152">
        <v>50</v>
      </c>
      <c r="AF51" s="219">
        <v>5.0999999999999996</v>
      </c>
      <c r="AG51" s="216">
        <v>199</v>
      </c>
      <c r="AH51" s="221">
        <v>20.3</v>
      </c>
    </row>
    <row r="52" spans="1:34" s="183" customFormat="1" ht="18.75" customHeight="1" x14ac:dyDescent="0.15">
      <c r="A52" s="189">
        <v>2019</v>
      </c>
      <c r="B52" s="195" t="s">
        <v>257</v>
      </c>
      <c r="C52" s="200">
        <v>12</v>
      </c>
      <c r="D52" s="205">
        <v>1.2</v>
      </c>
      <c r="E52" s="209">
        <v>4158</v>
      </c>
      <c r="F52" s="205">
        <v>431.8</v>
      </c>
      <c r="G52" s="200">
        <v>151</v>
      </c>
      <c r="H52" s="205">
        <v>15.7</v>
      </c>
      <c r="I52" s="200">
        <v>112</v>
      </c>
      <c r="J52" s="205">
        <v>11.6</v>
      </c>
      <c r="K52" s="209">
        <v>2046</v>
      </c>
      <c r="L52" s="205">
        <v>212.5</v>
      </c>
      <c r="M52" s="209">
        <v>1625</v>
      </c>
      <c r="N52" s="205">
        <v>168.7</v>
      </c>
      <c r="O52" s="209">
        <v>1078</v>
      </c>
      <c r="P52" s="205">
        <v>111.9</v>
      </c>
      <c r="Q52" s="200">
        <v>125</v>
      </c>
      <c r="R52" s="205">
        <v>13</v>
      </c>
      <c r="S52" s="200">
        <v>13</v>
      </c>
      <c r="T52" s="205">
        <v>1.3</v>
      </c>
      <c r="U52" s="200">
        <v>26</v>
      </c>
      <c r="V52" s="205">
        <v>2.7</v>
      </c>
      <c r="W52" s="200">
        <v>160</v>
      </c>
      <c r="X52" s="205">
        <v>16.600000000000001</v>
      </c>
      <c r="Y52" s="200">
        <v>346</v>
      </c>
      <c r="Z52" s="205">
        <v>35.9</v>
      </c>
      <c r="AA52" s="200">
        <v>1435</v>
      </c>
      <c r="AB52" s="205">
        <v>149</v>
      </c>
      <c r="AC52" s="200">
        <v>512</v>
      </c>
      <c r="AD52" s="205">
        <v>53.2</v>
      </c>
      <c r="AE52" s="200">
        <v>46</v>
      </c>
      <c r="AF52" s="205">
        <v>4.8</v>
      </c>
      <c r="AG52" s="200">
        <v>200</v>
      </c>
      <c r="AH52" s="221">
        <v>20.8</v>
      </c>
    </row>
    <row r="53" spans="1:34" s="152" customFormat="1" ht="18.75" customHeight="1" x14ac:dyDescent="0.15">
      <c r="A53" s="189">
        <v>2020</v>
      </c>
      <c r="B53" s="195" t="s">
        <v>439</v>
      </c>
      <c r="C53" s="200">
        <v>15</v>
      </c>
      <c r="D53" s="205">
        <v>1.6</v>
      </c>
      <c r="E53" s="209">
        <v>4137</v>
      </c>
      <c r="F53" s="205">
        <v>432.9</v>
      </c>
      <c r="G53" s="200">
        <v>174</v>
      </c>
      <c r="H53" s="205">
        <v>18.2</v>
      </c>
      <c r="I53" s="200">
        <v>110</v>
      </c>
      <c r="J53" s="205">
        <v>11.5</v>
      </c>
      <c r="K53" s="209">
        <v>2068</v>
      </c>
      <c r="L53" s="205">
        <v>216.4</v>
      </c>
      <c r="M53" s="209">
        <v>1467</v>
      </c>
      <c r="N53" s="205">
        <v>153.5</v>
      </c>
      <c r="O53" s="209">
        <v>895</v>
      </c>
      <c r="P53" s="205">
        <v>93.7</v>
      </c>
      <c r="Q53" s="200">
        <v>139</v>
      </c>
      <c r="R53" s="205">
        <v>14.5</v>
      </c>
      <c r="S53" s="200">
        <v>12</v>
      </c>
      <c r="T53" s="205">
        <v>1.3</v>
      </c>
      <c r="U53" s="200">
        <v>33</v>
      </c>
      <c r="V53" s="205">
        <v>3.5</v>
      </c>
      <c r="W53" s="200">
        <v>166</v>
      </c>
      <c r="X53" s="205">
        <v>17.399999999999999</v>
      </c>
      <c r="Y53" s="200">
        <v>302</v>
      </c>
      <c r="Z53" s="205">
        <v>31.6</v>
      </c>
      <c r="AA53" s="200">
        <v>1496</v>
      </c>
      <c r="AB53" s="205">
        <v>156.5</v>
      </c>
      <c r="AC53" s="200">
        <v>439</v>
      </c>
      <c r="AD53" s="205">
        <v>45.9</v>
      </c>
      <c r="AE53" s="200">
        <v>40</v>
      </c>
      <c r="AF53" s="205">
        <v>4.2</v>
      </c>
      <c r="AG53" s="200">
        <v>172</v>
      </c>
      <c r="AH53" s="221">
        <v>18</v>
      </c>
    </row>
    <row r="54" spans="1:34" s="152" customFormat="1" ht="18.75" customHeight="1" x14ac:dyDescent="0.15">
      <c r="A54" s="189">
        <v>2021</v>
      </c>
      <c r="B54" s="195" t="s">
        <v>440</v>
      </c>
      <c r="C54" s="200">
        <v>12</v>
      </c>
      <c r="D54" s="205">
        <v>1.3</v>
      </c>
      <c r="E54" s="209">
        <v>4136</v>
      </c>
      <c r="F54" s="205">
        <v>439.5</v>
      </c>
      <c r="G54" s="200">
        <v>178</v>
      </c>
      <c r="H54" s="205">
        <v>18.899999999999999</v>
      </c>
      <c r="I54" s="200">
        <v>121</v>
      </c>
      <c r="J54" s="205">
        <v>12.9</v>
      </c>
      <c r="K54" s="209">
        <v>2118</v>
      </c>
      <c r="L54" s="205">
        <v>225.1</v>
      </c>
      <c r="M54" s="209">
        <v>1575</v>
      </c>
      <c r="N54" s="205">
        <v>167.4</v>
      </c>
      <c r="O54" s="209">
        <v>820</v>
      </c>
      <c r="P54" s="205">
        <v>87.1</v>
      </c>
      <c r="Q54" s="200">
        <v>121</v>
      </c>
      <c r="R54" s="205">
        <v>12.9</v>
      </c>
      <c r="S54" s="200">
        <v>10</v>
      </c>
      <c r="T54" s="205">
        <v>1.1000000000000001</v>
      </c>
      <c r="U54" s="200">
        <v>20</v>
      </c>
      <c r="V54" s="205">
        <v>2.1</v>
      </c>
      <c r="W54" s="200">
        <v>152</v>
      </c>
      <c r="X54" s="205">
        <v>16.2</v>
      </c>
      <c r="Y54" s="200">
        <v>305</v>
      </c>
      <c r="Z54" s="205">
        <v>32.4</v>
      </c>
      <c r="AA54" s="200">
        <v>1644</v>
      </c>
      <c r="AB54" s="205">
        <v>174.7</v>
      </c>
      <c r="AC54" s="200">
        <v>466</v>
      </c>
      <c r="AD54" s="205">
        <v>49.5</v>
      </c>
      <c r="AE54" s="200">
        <v>37</v>
      </c>
      <c r="AF54" s="205">
        <v>3.9</v>
      </c>
      <c r="AG54" s="200">
        <v>177</v>
      </c>
      <c r="AH54" s="221">
        <v>18.8</v>
      </c>
    </row>
    <row r="55" spans="1:34" s="184" customFormat="1" ht="18.75" customHeight="1" x14ac:dyDescent="0.15">
      <c r="A55" s="190">
        <v>2022</v>
      </c>
      <c r="B55" s="196" t="s">
        <v>441</v>
      </c>
      <c r="C55" s="202">
        <v>10</v>
      </c>
      <c r="D55" s="206">
        <v>1.1000000000000001</v>
      </c>
      <c r="E55" s="210">
        <v>4260</v>
      </c>
      <c r="F55" s="206">
        <v>460</v>
      </c>
      <c r="G55" s="202">
        <v>183</v>
      </c>
      <c r="H55" s="206">
        <v>19.8</v>
      </c>
      <c r="I55" s="202">
        <v>113</v>
      </c>
      <c r="J55" s="206">
        <v>12.2</v>
      </c>
      <c r="K55" s="210">
        <v>2119</v>
      </c>
      <c r="L55" s="206">
        <v>228.8</v>
      </c>
      <c r="M55" s="210">
        <v>1573</v>
      </c>
      <c r="N55" s="206">
        <v>169.9</v>
      </c>
      <c r="O55" s="210">
        <v>796</v>
      </c>
      <c r="P55" s="206">
        <v>86</v>
      </c>
      <c r="Q55" s="202">
        <v>133</v>
      </c>
      <c r="R55" s="206">
        <v>14.4</v>
      </c>
      <c r="S55" s="202">
        <v>4</v>
      </c>
      <c r="T55" s="206">
        <v>0.4</v>
      </c>
      <c r="U55" s="202">
        <v>23</v>
      </c>
      <c r="V55" s="206">
        <v>2.5</v>
      </c>
      <c r="W55" s="202">
        <v>163</v>
      </c>
      <c r="X55" s="206">
        <v>17.600000000000001</v>
      </c>
      <c r="Y55" s="202">
        <v>339</v>
      </c>
      <c r="Z55" s="206">
        <v>36.6</v>
      </c>
      <c r="AA55" s="202">
        <v>1964</v>
      </c>
      <c r="AB55" s="206">
        <v>212.1</v>
      </c>
      <c r="AC55" s="202">
        <v>484</v>
      </c>
      <c r="AD55" s="206">
        <v>52.3</v>
      </c>
      <c r="AE55" s="202">
        <v>33</v>
      </c>
      <c r="AF55" s="206">
        <v>3.6</v>
      </c>
      <c r="AG55" s="202">
        <v>209</v>
      </c>
      <c r="AH55" s="222">
        <v>22.6</v>
      </c>
    </row>
    <row r="56" spans="1:34" s="185" customFormat="1" ht="18.75" customHeight="1" x14ac:dyDescent="0.15">
      <c r="A56" s="191">
        <v>2023</v>
      </c>
      <c r="B56" s="197" t="s">
        <v>902</v>
      </c>
      <c r="C56" s="203">
        <v>11</v>
      </c>
      <c r="D56" s="207">
        <v>1.2</v>
      </c>
      <c r="E56" s="211">
        <v>3977</v>
      </c>
      <c r="F56" s="207">
        <v>437.5</v>
      </c>
      <c r="G56" s="203">
        <v>163</v>
      </c>
      <c r="H56" s="207">
        <v>17.899999999999999</v>
      </c>
      <c r="I56" s="203">
        <v>139</v>
      </c>
      <c r="J56" s="207">
        <v>15.3</v>
      </c>
      <c r="K56" s="211">
        <v>2160</v>
      </c>
      <c r="L56" s="207">
        <v>237.6</v>
      </c>
      <c r="M56" s="211">
        <v>1576</v>
      </c>
      <c r="N56" s="207">
        <v>173.4</v>
      </c>
      <c r="O56" s="211">
        <v>837</v>
      </c>
      <c r="P56" s="207">
        <v>92.1</v>
      </c>
      <c r="Q56" s="203">
        <v>130</v>
      </c>
      <c r="R56" s="207">
        <v>14.3</v>
      </c>
      <c r="S56" s="203">
        <v>8</v>
      </c>
      <c r="T56" s="207">
        <v>0.9</v>
      </c>
      <c r="U56" s="203">
        <v>26</v>
      </c>
      <c r="V56" s="207">
        <v>2.9</v>
      </c>
      <c r="W56" s="203">
        <v>174</v>
      </c>
      <c r="X56" s="207">
        <v>19.100000000000001</v>
      </c>
      <c r="Y56" s="203">
        <v>331</v>
      </c>
      <c r="Z56" s="207">
        <v>36.4</v>
      </c>
      <c r="AA56" s="203">
        <v>2121</v>
      </c>
      <c r="AB56" s="207">
        <v>233.3</v>
      </c>
      <c r="AC56" s="203">
        <v>536</v>
      </c>
      <c r="AD56" s="207">
        <v>59</v>
      </c>
      <c r="AE56" s="203">
        <v>40</v>
      </c>
      <c r="AF56" s="207">
        <v>4.4000000000000004</v>
      </c>
      <c r="AG56" s="203">
        <v>176</v>
      </c>
      <c r="AH56" s="223">
        <v>19.399999999999999</v>
      </c>
    </row>
    <row r="57" spans="1:34" s="186" customFormat="1" ht="18.75" customHeight="1" x14ac:dyDescent="0.15">
      <c r="A57" s="192" t="s">
        <v>478</v>
      </c>
      <c r="B57" s="198" t="s">
        <v>899</v>
      </c>
      <c r="C57" s="204">
        <v>1587</v>
      </c>
      <c r="D57" s="208">
        <v>1.3</v>
      </c>
      <c r="E57" s="204">
        <v>382504</v>
      </c>
      <c r="F57" s="208">
        <v>315.60000000000002</v>
      </c>
      <c r="G57" s="204">
        <v>15448</v>
      </c>
      <c r="H57" s="208">
        <v>12.7</v>
      </c>
      <c r="I57" s="204">
        <v>11396</v>
      </c>
      <c r="J57" s="208">
        <v>9.4</v>
      </c>
      <c r="K57" s="204">
        <v>231148</v>
      </c>
      <c r="L57" s="208">
        <v>190.7</v>
      </c>
      <c r="M57" s="204">
        <v>104533</v>
      </c>
      <c r="N57" s="208">
        <v>86.3</v>
      </c>
      <c r="O57" s="204">
        <v>75753</v>
      </c>
      <c r="P57" s="208">
        <v>62.5</v>
      </c>
      <c r="Q57" s="204">
        <v>16941</v>
      </c>
      <c r="R57" s="208">
        <v>14</v>
      </c>
      <c r="S57" s="215">
        <v>1089</v>
      </c>
      <c r="T57" s="208">
        <v>0.9</v>
      </c>
      <c r="U57" s="204">
        <v>2491</v>
      </c>
      <c r="V57" s="208">
        <v>2.1</v>
      </c>
      <c r="W57" s="204">
        <v>18638</v>
      </c>
      <c r="X57" s="208">
        <v>15.4</v>
      </c>
      <c r="Y57" s="204">
        <v>30208</v>
      </c>
      <c r="Z57" s="208">
        <v>24.9</v>
      </c>
      <c r="AA57" s="204">
        <v>189919</v>
      </c>
      <c r="AB57" s="208">
        <v>156.69999999999999</v>
      </c>
      <c r="AC57" s="204">
        <v>44440</v>
      </c>
      <c r="AD57" s="208">
        <v>36.700000000000003</v>
      </c>
      <c r="AE57" s="204">
        <v>3573</v>
      </c>
      <c r="AF57" s="208">
        <v>2.9</v>
      </c>
      <c r="AG57" s="204">
        <v>21037</v>
      </c>
      <c r="AH57" s="224">
        <v>17.399999999999999</v>
      </c>
    </row>
  </sheetData>
  <mergeCells count="34">
    <mergeCell ref="A2:B2"/>
    <mergeCell ref="C2:D2"/>
    <mergeCell ref="E2:F2"/>
    <mergeCell ref="G2:H2"/>
    <mergeCell ref="I2:J2"/>
    <mergeCell ref="K2:L2"/>
    <mergeCell ref="M2:N2"/>
    <mergeCell ref="O2:P2"/>
    <mergeCell ref="Q2:R2"/>
    <mergeCell ref="S2:T2"/>
    <mergeCell ref="Y3:Z3"/>
    <mergeCell ref="AA3:AB3"/>
    <mergeCell ref="AC3:AD3"/>
    <mergeCell ref="U2:V2"/>
    <mergeCell ref="W2:X2"/>
    <mergeCell ref="Y2:Z2"/>
    <mergeCell ref="AA2:AB2"/>
    <mergeCell ref="AC2:AD2"/>
    <mergeCell ref="AE3:AF3"/>
    <mergeCell ref="AG3:AH3"/>
    <mergeCell ref="A3:B4"/>
    <mergeCell ref="AE2:AF2"/>
    <mergeCell ref="AG2:AH2"/>
    <mergeCell ref="C3:D3"/>
    <mergeCell ref="E3:F3"/>
    <mergeCell ref="G3:H3"/>
    <mergeCell ref="I3:J3"/>
    <mergeCell ref="K3:L3"/>
    <mergeCell ref="M3:N3"/>
    <mergeCell ref="O3:P3"/>
    <mergeCell ref="Q3:R3"/>
    <mergeCell ref="S3:T3"/>
    <mergeCell ref="U3:V3"/>
    <mergeCell ref="W3:X3"/>
  </mergeCells>
  <phoneticPr fontId="19"/>
  <printOptions horizontalCentered="1"/>
  <pageMargins left="0.78740157480314965" right="0.78740157480314965" top="0.78740157480314965" bottom="0.59055118110236227" header="0.51181102362204722" footer="0.51181102362204722"/>
  <pageSetup paperSize="9" scale="77" fitToWidth="0" orientation="portrait" r:id="rId1"/>
  <headerFooter alignWithMargins="0"/>
  <colBreaks count="1" manualBreakCount="1">
    <brk id="16"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0"/>
  </sheetPr>
  <dimension ref="A1:AL157"/>
  <sheetViews>
    <sheetView topLeftCell="B2" zoomScale="112" zoomScaleNormal="112" zoomScaleSheetLayoutView="100" workbookViewId="0">
      <pane xSplit="4" ySplit="3" topLeftCell="F91" activePane="bottomRight" state="frozen"/>
      <selection activeCell="H7" sqref="H7"/>
      <selection pane="topRight" activeCell="H7" sqref="H7"/>
      <selection pane="bottomLeft" activeCell="H7" sqref="H7"/>
      <selection pane="bottomRight" activeCell="H7" sqref="H7"/>
    </sheetView>
  </sheetViews>
  <sheetFormatPr defaultRowHeight="12" x14ac:dyDescent="0.15"/>
  <cols>
    <col min="1" max="1" width="6.625" style="2" hidden="1" customWidth="1"/>
    <col min="2" max="2" width="9" style="1" bestFit="1" customWidth="1"/>
    <col min="3" max="4" width="1.75" style="1" customWidth="1"/>
    <col min="5" max="5" width="25.75" style="2" bestFit="1" customWidth="1"/>
    <col min="6" max="6" width="7.625" style="56" customWidth="1"/>
    <col min="7" max="8" width="6.75" style="56" customWidth="1"/>
    <col min="9" max="32" width="4.875" style="56" customWidth="1"/>
    <col min="33" max="33" width="7.5" style="225" bestFit="1" customWidth="1"/>
    <col min="34" max="35" width="6.75" style="225" bestFit="1" customWidth="1"/>
    <col min="36" max="38" width="4.375" style="225" customWidth="1"/>
    <col min="39" max="39" width="9" style="2" customWidth="1"/>
    <col min="40" max="16384" width="9" style="2"/>
  </cols>
  <sheetData>
    <row r="1" spans="1:38" hidden="1" x14ac:dyDescent="0.15">
      <c r="I1" s="56">
        <v>4</v>
      </c>
      <c r="J1" s="56">
        <v>4</v>
      </c>
      <c r="K1" s="56">
        <v>5</v>
      </c>
      <c r="L1" s="56">
        <v>5</v>
      </c>
      <c r="M1" s="56">
        <v>6</v>
      </c>
      <c r="N1" s="56">
        <v>6</v>
      </c>
      <c r="O1" s="56">
        <v>7</v>
      </c>
      <c r="P1" s="56">
        <v>7</v>
      </c>
      <c r="Q1" s="56">
        <v>8</v>
      </c>
      <c r="R1" s="56">
        <v>8</v>
      </c>
      <c r="S1" s="56">
        <v>9</v>
      </c>
      <c r="T1" s="56">
        <v>9</v>
      </c>
      <c r="U1" s="56">
        <v>10</v>
      </c>
      <c r="V1" s="56">
        <v>10</v>
      </c>
      <c r="W1" s="56">
        <v>11</v>
      </c>
      <c r="X1" s="56">
        <v>11</v>
      </c>
      <c r="Y1" s="56">
        <v>12</v>
      </c>
      <c r="Z1" s="56">
        <v>12</v>
      </c>
      <c r="AA1" s="56">
        <v>13</v>
      </c>
      <c r="AB1" s="56">
        <v>13</v>
      </c>
      <c r="AC1" s="56">
        <v>14</v>
      </c>
      <c r="AD1" s="56">
        <v>14</v>
      </c>
      <c r="AE1" s="56">
        <v>15</v>
      </c>
      <c r="AF1" s="264">
        <v>15</v>
      </c>
    </row>
    <row r="2" spans="1:38" ht="18.75" customHeight="1" x14ac:dyDescent="0.15">
      <c r="B2" s="6" t="s">
        <v>293</v>
      </c>
      <c r="C2" s="6"/>
      <c r="D2" s="6"/>
      <c r="F2" s="15"/>
      <c r="G2" s="15"/>
      <c r="H2" s="15"/>
      <c r="I2" s="15"/>
      <c r="J2" s="15"/>
      <c r="K2" s="15"/>
      <c r="L2" s="15"/>
      <c r="M2" s="15"/>
      <c r="N2" s="15"/>
      <c r="O2" s="15"/>
      <c r="P2" s="15"/>
      <c r="Q2" s="15"/>
      <c r="R2" s="15"/>
      <c r="S2" s="15"/>
      <c r="T2" s="15"/>
      <c r="U2" s="15"/>
      <c r="V2" s="15"/>
      <c r="W2" s="15"/>
      <c r="X2" s="15"/>
      <c r="Y2" s="15"/>
      <c r="Z2" s="15"/>
      <c r="AA2" s="15"/>
      <c r="AB2" s="15"/>
      <c r="AC2" s="15"/>
      <c r="AD2" s="15"/>
      <c r="AE2" s="1069" t="s">
        <v>903</v>
      </c>
      <c r="AF2" s="1069"/>
    </row>
    <row r="3" spans="1:38" s="226" customFormat="1" ht="25.5" customHeight="1" x14ac:dyDescent="0.15">
      <c r="B3" s="1046" t="s">
        <v>479</v>
      </c>
      <c r="C3" s="1047" t="s">
        <v>134</v>
      </c>
      <c r="D3" s="1048"/>
      <c r="E3" s="1049"/>
      <c r="F3" s="1066" t="s">
        <v>82</v>
      </c>
      <c r="G3" s="1066"/>
      <c r="H3" s="1066"/>
      <c r="I3" s="1066" t="s">
        <v>136</v>
      </c>
      <c r="J3" s="1066"/>
      <c r="K3" s="1066" t="s">
        <v>137</v>
      </c>
      <c r="L3" s="1066"/>
      <c r="M3" s="1066" t="s">
        <v>17</v>
      </c>
      <c r="N3" s="1066"/>
      <c r="O3" s="1066" t="s">
        <v>140</v>
      </c>
      <c r="P3" s="1066"/>
      <c r="Q3" s="1066" t="s">
        <v>143</v>
      </c>
      <c r="R3" s="1066"/>
      <c r="S3" s="1066" t="s">
        <v>68</v>
      </c>
      <c r="T3" s="1066"/>
      <c r="U3" s="1066" t="s">
        <v>144</v>
      </c>
      <c r="V3" s="1066"/>
      <c r="W3" s="1066" t="s">
        <v>146</v>
      </c>
      <c r="X3" s="1066"/>
      <c r="Y3" s="1066" t="s">
        <v>150</v>
      </c>
      <c r="Z3" s="1066"/>
      <c r="AA3" s="1066" t="s">
        <v>44</v>
      </c>
      <c r="AB3" s="1066"/>
      <c r="AC3" s="1066" t="s">
        <v>152</v>
      </c>
      <c r="AD3" s="1066"/>
      <c r="AE3" s="1066" t="s">
        <v>156</v>
      </c>
      <c r="AF3" s="1067"/>
      <c r="AG3" s="273"/>
      <c r="AH3" s="273"/>
      <c r="AI3" s="273"/>
      <c r="AJ3" s="273"/>
      <c r="AK3" s="273"/>
      <c r="AL3" s="273"/>
    </row>
    <row r="4" spans="1:38" s="226" customFormat="1" ht="25.5" customHeight="1" x14ac:dyDescent="0.15">
      <c r="B4" s="989"/>
      <c r="C4" s="1050"/>
      <c r="D4" s="1051"/>
      <c r="E4" s="1052"/>
      <c r="F4" s="254" t="s">
        <v>158</v>
      </c>
      <c r="G4" s="254" t="s">
        <v>160</v>
      </c>
      <c r="H4" s="254" t="s">
        <v>164</v>
      </c>
      <c r="I4" s="254" t="s">
        <v>292</v>
      </c>
      <c r="J4" s="254" t="s">
        <v>294</v>
      </c>
      <c r="K4" s="254" t="s">
        <v>292</v>
      </c>
      <c r="L4" s="254" t="s">
        <v>294</v>
      </c>
      <c r="M4" s="254" t="s">
        <v>292</v>
      </c>
      <c r="N4" s="254" t="s">
        <v>294</v>
      </c>
      <c r="O4" s="254" t="s">
        <v>292</v>
      </c>
      <c r="P4" s="254" t="s">
        <v>294</v>
      </c>
      <c r="Q4" s="254" t="s">
        <v>292</v>
      </c>
      <c r="R4" s="254" t="s">
        <v>294</v>
      </c>
      <c r="S4" s="254" t="s">
        <v>292</v>
      </c>
      <c r="T4" s="254" t="s">
        <v>294</v>
      </c>
      <c r="U4" s="254" t="s">
        <v>292</v>
      </c>
      <c r="V4" s="254" t="s">
        <v>294</v>
      </c>
      <c r="W4" s="254" t="s">
        <v>292</v>
      </c>
      <c r="X4" s="254" t="s">
        <v>294</v>
      </c>
      <c r="Y4" s="254" t="s">
        <v>292</v>
      </c>
      <c r="Z4" s="254" t="s">
        <v>294</v>
      </c>
      <c r="AA4" s="254" t="s">
        <v>292</v>
      </c>
      <c r="AB4" s="254" t="s">
        <v>294</v>
      </c>
      <c r="AC4" s="254" t="s">
        <v>292</v>
      </c>
      <c r="AD4" s="254" t="s">
        <v>294</v>
      </c>
      <c r="AE4" s="254" t="s">
        <v>292</v>
      </c>
      <c r="AF4" s="265" t="s">
        <v>294</v>
      </c>
      <c r="AG4" s="273"/>
      <c r="AH4" s="273"/>
      <c r="AI4" s="273"/>
      <c r="AJ4" s="273"/>
      <c r="AK4" s="273"/>
      <c r="AL4" s="273"/>
    </row>
    <row r="5" spans="1:38" s="226" customFormat="1" ht="25.5" customHeight="1" x14ac:dyDescent="0.15">
      <c r="A5" s="226">
        <v>99999</v>
      </c>
      <c r="B5" s="58"/>
      <c r="C5" s="1042" t="s">
        <v>481</v>
      </c>
      <c r="D5" s="1070"/>
      <c r="E5" s="1043"/>
      <c r="F5" s="255">
        <v>17517</v>
      </c>
      <c r="G5" s="255">
        <v>8315</v>
      </c>
      <c r="H5" s="255">
        <v>9202</v>
      </c>
      <c r="I5" s="255">
        <v>805</v>
      </c>
      <c r="J5" s="255">
        <v>913</v>
      </c>
      <c r="K5" s="255">
        <v>653</v>
      </c>
      <c r="L5" s="255">
        <v>767</v>
      </c>
      <c r="M5" s="255">
        <v>680</v>
      </c>
      <c r="N5" s="255">
        <v>757</v>
      </c>
      <c r="O5" s="255">
        <v>668</v>
      </c>
      <c r="P5" s="255">
        <v>671</v>
      </c>
      <c r="Q5" s="255">
        <v>623</v>
      </c>
      <c r="R5" s="255">
        <v>723</v>
      </c>
      <c r="S5" s="255">
        <v>606</v>
      </c>
      <c r="T5" s="255">
        <v>658</v>
      </c>
      <c r="U5" s="255">
        <v>613</v>
      </c>
      <c r="V5" s="255">
        <v>685</v>
      </c>
      <c r="W5" s="255">
        <v>711</v>
      </c>
      <c r="X5" s="255">
        <v>763</v>
      </c>
      <c r="Y5" s="255">
        <v>684</v>
      </c>
      <c r="Z5" s="255">
        <v>746</v>
      </c>
      <c r="AA5" s="255">
        <v>744</v>
      </c>
      <c r="AB5" s="255">
        <v>815</v>
      </c>
      <c r="AC5" s="255">
        <v>763</v>
      </c>
      <c r="AD5" s="255">
        <v>859</v>
      </c>
      <c r="AE5" s="255">
        <v>765</v>
      </c>
      <c r="AF5" s="266">
        <v>845</v>
      </c>
      <c r="AG5" s="274"/>
      <c r="AH5" s="274"/>
      <c r="AI5" s="274"/>
      <c r="AJ5" s="273"/>
      <c r="AK5" s="273"/>
      <c r="AL5" s="273"/>
    </row>
    <row r="6" spans="1:38" s="226" customFormat="1" ht="25.5" customHeight="1" x14ac:dyDescent="0.15">
      <c r="A6" s="226">
        <v>1000</v>
      </c>
      <c r="B6" s="229" t="s">
        <v>34</v>
      </c>
      <c r="C6" s="1042" t="s">
        <v>484</v>
      </c>
      <c r="D6" s="1070"/>
      <c r="E6" s="1043"/>
      <c r="F6" s="255">
        <v>215</v>
      </c>
      <c r="G6" s="255">
        <v>91</v>
      </c>
      <c r="H6" s="255">
        <v>124</v>
      </c>
      <c r="I6" s="255">
        <v>8</v>
      </c>
      <c r="J6" s="255">
        <v>13</v>
      </c>
      <c r="K6" s="255">
        <v>13</v>
      </c>
      <c r="L6" s="255">
        <v>11</v>
      </c>
      <c r="M6" s="255">
        <v>5</v>
      </c>
      <c r="N6" s="255">
        <v>11</v>
      </c>
      <c r="O6" s="255">
        <v>9</v>
      </c>
      <c r="P6" s="255">
        <v>6</v>
      </c>
      <c r="Q6" s="255">
        <v>8</v>
      </c>
      <c r="R6" s="255">
        <v>2</v>
      </c>
      <c r="S6" s="255">
        <v>8</v>
      </c>
      <c r="T6" s="255">
        <v>11</v>
      </c>
      <c r="U6" s="255">
        <v>7</v>
      </c>
      <c r="V6" s="255">
        <v>14</v>
      </c>
      <c r="W6" s="255">
        <v>7</v>
      </c>
      <c r="X6" s="255">
        <v>9</v>
      </c>
      <c r="Y6" s="255">
        <v>4</v>
      </c>
      <c r="Z6" s="255">
        <v>14</v>
      </c>
      <c r="AA6" s="255">
        <v>7</v>
      </c>
      <c r="AB6" s="255">
        <v>4</v>
      </c>
      <c r="AC6" s="255">
        <v>7</v>
      </c>
      <c r="AD6" s="255">
        <v>16</v>
      </c>
      <c r="AE6" s="255">
        <v>8</v>
      </c>
      <c r="AF6" s="266">
        <v>13</v>
      </c>
      <c r="AG6" s="274"/>
      <c r="AH6" s="274"/>
      <c r="AI6" s="274"/>
      <c r="AJ6" s="273"/>
      <c r="AK6" s="273"/>
      <c r="AL6" s="273"/>
    </row>
    <row r="7" spans="1:38" s="226" customFormat="1" ht="25.5" customHeight="1" x14ac:dyDescent="0.15">
      <c r="A7" s="226">
        <v>1100</v>
      </c>
      <c r="B7" s="229" t="s">
        <v>486</v>
      </c>
      <c r="C7" s="235"/>
      <c r="D7" s="1042" t="s">
        <v>396</v>
      </c>
      <c r="E7" s="1043"/>
      <c r="F7" s="255">
        <v>23</v>
      </c>
      <c r="G7" s="255">
        <v>9</v>
      </c>
      <c r="H7" s="255">
        <v>14</v>
      </c>
      <c r="I7" s="255">
        <v>2</v>
      </c>
      <c r="J7" s="255">
        <v>1</v>
      </c>
      <c r="K7" s="255">
        <v>4</v>
      </c>
      <c r="L7" s="255">
        <v>1</v>
      </c>
      <c r="M7" s="255">
        <v>0</v>
      </c>
      <c r="N7" s="255">
        <v>1</v>
      </c>
      <c r="O7" s="255">
        <v>2</v>
      </c>
      <c r="P7" s="255">
        <v>0</v>
      </c>
      <c r="Q7" s="255">
        <v>0</v>
      </c>
      <c r="R7" s="255">
        <v>0</v>
      </c>
      <c r="S7" s="255">
        <v>1</v>
      </c>
      <c r="T7" s="255">
        <v>1</v>
      </c>
      <c r="U7" s="255">
        <v>0</v>
      </c>
      <c r="V7" s="255">
        <v>2</v>
      </c>
      <c r="W7" s="255">
        <v>0</v>
      </c>
      <c r="X7" s="255">
        <v>2</v>
      </c>
      <c r="Y7" s="255">
        <v>0</v>
      </c>
      <c r="Z7" s="255">
        <v>1</v>
      </c>
      <c r="AA7" s="255">
        <v>0</v>
      </c>
      <c r="AB7" s="255">
        <v>1</v>
      </c>
      <c r="AC7" s="255">
        <v>0</v>
      </c>
      <c r="AD7" s="255">
        <v>3</v>
      </c>
      <c r="AE7" s="255">
        <v>0</v>
      </c>
      <c r="AF7" s="266">
        <v>1</v>
      </c>
      <c r="AG7" s="274"/>
      <c r="AH7" s="274"/>
      <c r="AI7" s="274"/>
      <c r="AJ7" s="273"/>
      <c r="AK7" s="273"/>
      <c r="AL7" s="273"/>
    </row>
    <row r="8" spans="1:38" s="226" customFormat="1" ht="25.5" customHeight="1" x14ac:dyDescent="0.15">
      <c r="A8" s="226">
        <v>1200</v>
      </c>
      <c r="B8" s="229" t="s">
        <v>87</v>
      </c>
      <c r="C8" s="235"/>
      <c r="D8" s="1042" t="s">
        <v>210</v>
      </c>
      <c r="E8" s="1043"/>
      <c r="F8" s="255">
        <v>11</v>
      </c>
      <c r="G8" s="255">
        <v>7</v>
      </c>
      <c r="H8" s="255">
        <v>4</v>
      </c>
      <c r="I8" s="255">
        <v>0</v>
      </c>
      <c r="J8" s="255">
        <v>0</v>
      </c>
      <c r="K8" s="255">
        <v>1</v>
      </c>
      <c r="L8" s="255">
        <v>0</v>
      </c>
      <c r="M8" s="255">
        <v>0</v>
      </c>
      <c r="N8" s="255">
        <v>0</v>
      </c>
      <c r="O8" s="255">
        <v>1</v>
      </c>
      <c r="P8" s="255">
        <v>0</v>
      </c>
      <c r="Q8" s="255">
        <v>0</v>
      </c>
      <c r="R8" s="255">
        <v>0</v>
      </c>
      <c r="S8" s="255">
        <v>2</v>
      </c>
      <c r="T8" s="255">
        <v>1</v>
      </c>
      <c r="U8" s="255">
        <v>0</v>
      </c>
      <c r="V8" s="255">
        <v>0</v>
      </c>
      <c r="W8" s="255">
        <v>1</v>
      </c>
      <c r="X8" s="255">
        <v>1</v>
      </c>
      <c r="Y8" s="255">
        <v>0</v>
      </c>
      <c r="Z8" s="255">
        <v>0</v>
      </c>
      <c r="AA8" s="255">
        <v>0</v>
      </c>
      <c r="AB8" s="255">
        <v>0</v>
      </c>
      <c r="AC8" s="255">
        <v>1</v>
      </c>
      <c r="AD8" s="255">
        <v>2</v>
      </c>
      <c r="AE8" s="255">
        <v>1</v>
      </c>
      <c r="AF8" s="266">
        <v>0</v>
      </c>
      <c r="AG8" s="274"/>
      <c r="AH8" s="274"/>
      <c r="AI8" s="274"/>
      <c r="AJ8" s="273"/>
      <c r="AK8" s="273"/>
      <c r="AL8" s="273"/>
    </row>
    <row r="9" spans="1:38" s="226" customFormat="1" ht="25.5" customHeight="1" x14ac:dyDescent="0.15">
      <c r="A9" s="226">
        <v>1201</v>
      </c>
      <c r="B9" s="229" t="s">
        <v>488</v>
      </c>
      <c r="C9" s="235"/>
      <c r="D9" s="235"/>
      <c r="E9" s="245" t="s">
        <v>489</v>
      </c>
      <c r="F9" s="255">
        <v>9</v>
      </c>
      <c r="G9" s="255">
        <v>5</v>
      </c>
      <c r="H9" s="255">
        <v>4</v>
      </c>
      <c r="I9" s="255">
        <v>0</v>
      </c>
      <c r="J9" s="255">
        <v>0</v>
      </c>
      <c r="K9" s="255">
        <v>1</v>
      </c>
      <c r="L9" s="255">
        <v>0</v>
      </c>
      <c r="M9" s="255">
        <v>0</v>
      </c>
      <c r="N9" s="255">
        <v>0</v>
      </c>
      <c r="O9" s="255">
        <v>0</v>
      </c>
      <c r="P9" s="255">
        <v>0</v>
      </c>
      <c r="Q9" s="255">
        <v>0</v>
      </c>
      <c r="R9" s="255">
        <v>0</v>
      </c>
      <c r="S9" s="255">
        <v>2</v>
      </c>
      <c r="T9" s="255">
        <v>1</v>
      </c>
      <c r="U9" s="255">
        <v>0</v>
      </c>
      <c r="V9" s="255">
        <v>0</v>
      </c>
      <c r="W9" s="255">
        <v>0</v>
      </c>
      <c r="X9" s="255">
        <v>1</v>
      </c>
      <c r="Y9" s="255">
        <v>0</v>
      </c>
      <c r="Z9" s="255">
        <v>0</v>
      </c>
      <c r="AA9" s="255">
        <v>0</v>
      </c>
      <c r="AB9" s="255">
        <v>0</v>
      </c>
      <c r="AC9" s="255">
        <v>1</v>
      </c>
      <c r="AD9" s="255">
        <v>2</v>
      </c>
      <c r="AE9" s="255">
        <v>1</v>
      </c>
      <c r="AF9" s="266">
        <v>0</v>
      </c>
      <c r="AG9" s="274"/>
      <c r="AH9" s="274"/>
      <c r="AI9" s="274"/>
      <c r="AJ9" s="273"/>
      <c r="AK9" s="273"/>
      <c r="AL9" s="273"/>
    </row>
    <row r="10" spans="1:38" s="226" customFormat="1" ht="25.5" customHeight="1" x14ac:dyDescent="0.15">
      <c r="A10" s="226">
        <v>1202</v>
      </c>
      <c r="B10" s="229" t="s">
        <v>490</v>
      </c>
      <c r="C10" s="235"/>
      <c r="D10" s="235"/>
      <c r="E10" s="245" t="s">
        <v>491</v>
      </c>
      <c r="F10" s="255">
        <v>2</v>
      </c>
      <c r="G10" s="255">
        <v>2</v>
      </c>
      <c r="H10" s="255">
        <v>0</v>
      </c>
      <c r="I10" s="255">
        <v>0</v>
      </c>
      <c r="J10" s="255">
        <v>0</v>
      </c>
      <c r="K10" s="255">
        <v>0</v>
      </c>
      <c r="L10" s="255">
        <v>0</v>
      </c>
      <c r="M10" s="255">
        <v>0</v>
      </c>
      <c r="N10" s="255">
        <v>0</v>
      </c>
      <c r="O10" s="255">
        <v>1</v>
      </c>
      <c r="P10" s="255">
        <v>0</v>
      </c>
      <c r="Q10" s="255">
        <v>0</v>
      </c>
      <c r="R10" s="255">
        <v>0</v>
      </c>
      <c r="S10" s="255">
        <v>0</v>
      </c>
      <c r="T10" s="255">
        <v>0</v>
      </c>
      <c r="U10" s="255">
        <v>0</v>
      </c>
      <c r="V10" s="255">
        <v>0</v>
      </c>
      <c r="W10" s="255">
        <v>1</v>
      </c>
      <c r="X10" s="255">
        <v>0</v>
      </c>
      <c r="Y10" s="255">
        <v>0</v>
      </c>
      <c r="Z10" s="255">
        <v>0</v>
      </c>
      <c r="AA10" s="255">
        <v>0</v>
      </c>
      <c r="AB10" s="255">
        <v>0</v>
      </c>
      <c r="AC10" s="255">
        <v>0</v>
      </c>
      <c r="AD10" s="255">
        <v>0</v>
      </c>
      <c r="AE10" s="255">
        <v>0</v>
      </c>
      <c r="AF10" s="266">
        <v>0</v>
      </c>
      <c r="AG10" s="274"/>
      <c r="AH10" s="274"/>
      <c r="AI10" s="274"/>
      <c r="AJ10" s="273"/>
      <c r="AK10" s="273"/>
      <c r="AL10" s="273"/>
    </row>
    <row r="11" spans="1:38" s="226" customFormat="1" ht="25.5" customHeight="1" x14ac:dyDescent="0.15">
      <c r="A11" s="226">
        <v>1300</v>
      </c>
      <c r="B11" s="229" t="s">
        <v>295</v>
      </c>
      <c r="C11" s="235"/>
      <c r="D11" s="1042" t="s">
        <v>494</v>
      </c>
      <c r="E11" s="1043"/>
      <c r="F11" s="255">
        <v>103</v>
      </c>
      <c r="G11" s="255">
        <v>45</v>
      </c>
      <c r="H11" s="255">
        <v>58</v>
      </c>
      <c r="I11" s="255">
        <v>5</v>
      </c>
      <c r="J11" s="255">
        <v>7</v>
      </c>
      <c r="K11" s="255">
        <v>5</v>
      </c>
      <c r="L11" s="255">
        <v>5</v>
      </c>
      <c r="M11" s="255">
        <v>3</v>
      </c>
      <c r="N11" s="255">
        <v>5</v>
      </c>
      <c r="O11" s="255">
        <v>3</v>
      </c>
      <c r="P11" s="255">
        <v>4</v>
      </c>
      <c r="Q11" s="255">
        <v>4</v>
      </c>
      <c r="R11" s="255">
        <v>1</v>
      </c>
      <c r="S11" s="255">
        <v>3</v>
      </c>
      <c r="T11" s="255">
        <v>7</v>
      </c>
      <c r="U11" s="255">
        <v>5</v>
      </c>
      <c r="V11" s="255">
        <v>5</v>
      </c>
      <c r="W11" s="255">
        <v>3</v>
      </c>
      <c r="X11" s="255">
        <v>3</v>
      </c>
      <c r="Y11" s="255">
        <v>3</v>
      </c>
      <c r="Z11" s="255">
        <v>7</v>
      </c>
      <c r="AA11" s="255">
        <v>4</v>
      </c>
      <c r="AB11" s="255">
        <v>2</v>
      </c>
      <c r="AC11" s="255">
        <v>4</v>
      </c>
      <c r="AD11" s="255">
        <v>4</v>
      </c>
      <c r="AE11" s="255">
        <v>3</v>
      </c>
      <c r="AF11" s="266">
        <v>8</v>
      </c>
      <c r="AG11" s="274"/>
      <c r="AH11" s="274"/>
      <c r="AI11" s="274"/>
      <c r="AJ11" s="273"/>
      <c r="AK11" s="273"/>
      <c r="AL11" s="273"/>
    </row>
    <row r="12" spans="1:38" s="226" customFormat="1" ht="25.5" customHeight="1" x14ac:dyDescent="0.15">
      <c r="A12" s="226">
        <v>1400</v>
      </c>
      <c r="B12" s="229" t="s">
        <v>497</v>
      </c>
      <c r="C12" s="235"/>
      <c r="D12" s="1042" t="s">
        <v>498</v>
      </c>
      <c r="E12" s="1043"/>
      <c r="F12" s="255">
        <v>14</v>
      </c>
      <c r="G12" s="255">
        <v>7</v>
      </c>
      <c r="H12" s="255">
        <v>7</v>
      </c>
      <c r="I12" s="255">
        <v>0</v>
      </c>
      <c r="J12" s="255">
        <v>2</v>
      </c>
      <c r="K12" s="255">
        <v>0</v>
      </c>
      <c r="L12" s="255">
        <v>0</v>
      </c>
      <c r="M12" s="255">
        <v>0</v>
      </c>
      <c r="N12" s="255">
        <v>0</v>
      </c>
      <c r="O12" s="255">
        <v>2</v>
      </c>
      <c r="P12" s="255">
        <v>0</v>
      </c>
      <c r="Q12" s="255">
        <v>2</v>
      </c>
      <c r="R12" s="255">
        <v>0</v>
      </c>
      <c r="S12" s="255">
        <v>0</v>
      </c>
      <c r="T12" s="255">
        <v>0</v>
      </c>
      <c r="U12" s="255">
        <v>1</v>
      </c>
      <c r="V12" s="255">
        <v>3</v>
      </c>
      <c r="W12" s="255">
        <v>1</v>
      </c>
      <c r="X12" s="255">
        <v>0</v>
      </c>
      <c r="Y12" s="255">
        <v>0</v>
      </c>
      <c r="Z12" s="255">
        <v>1</v>
      </c>
      <c r="AA12" s="255">
        <v>1</v>
      </c>
      <c r="AB12" s="255">
        <v>0</v>
      </c>
      <c r="AC12" s="255">
        <v>0</v>
      </c>
      <c r="AD12" s="255">
        <v>0</v>
      </c>
      <c r="AE12" s="255">
        <v>0</v>
      </c>
      <c r="AF12" s="266">
        <v>1</v>
      </c>
      <c r="AG12" s="274"/>
      <c r="AH12" s="274"/>
      <c r="AI12" s="274"/>
      <c r="AJ12" s="273"/>
      <c r="AK12" s="273"/>
      <c r="AL12" s="273"/>
    </row>
    <row r="13" spans="1:38" s="226" customFormat="1" ht="25.5" customHeight="1" x14ac:dyDescent="0.15">
      <c r="A13" s="226">
        <v>1401</v>
      </c>
      <c r="B13" s="229" t="s">
        <v>500</v>
      </c>
      <c r="C13" s="235"/>
      <c r="D13" s="235"/>
      <c r="E13" s="245" t="s">
        <v>219</v>
      </c>
      <c r="F13" s="255">
        <v>3</v>
      </c>
      <c r="G13" s="255">
        <v>2</v>
      </c>
      <c r="H13" s="255">
        <v>1</v>
      </c>
      <c r="I13" s="255">
        <v>0</v>
      </c>
      <c r="J13" s="255">
        <v>1</v>
      </c>
      <c r="K13" s="255">
        <v>0</v>
      </c>
      <c r="L13" s="255">
        <v>0</v>
      </c>
      <c r="M13" s="255">
        <v>1</v>
      </c>
      <c r="N13" s="255">
        <v>0</v>
      </c>
      <c r="O13" s="255">
        <v>0</v>
      </c>
      <c r="P13" s="255">
        <v>0</v>
      </c>
      <c r="Q13" s="255">
        <v>0</v>
      </c>
      <c r="R13" s="255">
        <v>0</v>
      </c>
      <c r="S13" s="255">
        <v>0</v>
      </c>
      <c r="T13" s="255">
        <v>0</v>
      </c>
      <c r="U13" s="255">
        <v>0</v>
      </c>
      <c r="V13" s="255">
        <v>0</v>
      </c>
      <c r="W13" s="255">
        <v>1</v>
      </c>
      <c r="X13" s="255">
        <v>0</v>
      </c>
      <c r="Y13" s="255">
        <v>0</v>
      </c>
      <c r="Z13" s="255">
        <v>0</v>
      </c>
      <c r="AA13" s="255">
        <v>0</v>
      </c>
      <c r="AB13" s="255">
        <v>0</v>
      </c>
      <c r="AC13" s="255">
        <v>0</v>
      </c>
      <c r="AD13" s="255">
        <v>0</v>
      </c>
      <c r="AE13" s="255">
        <v>0</v>
      </c>
      <c r="AF13" s="266">
        <v>0</v>
      </c>
      <c r="AG13" s="274"/>
      <c r="AH13" s="274"/>
      <c r="AI13" s="274"/>
      <c r="AJ13" s="273"/>
      <c r="AK13" s="273"/>
      <c r="AL13" s="273"/>
    </row>
    <row r="14" spans="1:38" s="226" customFormat="1" ht="25.5" customHeight="1" x14ac:dyDescent="0.15">
      <c r="A14" s="226">
        <v>1402</v>
      </c>
      <c r="B14" s="229" t="s">
        <v>503</v>
      </c>
      <c r="C14" s="235"/>
      <c r="D14" s="235"/>
      <c r="E14" s="245" t="s">
        <v>414</v>
      </c>
      <c r="F14" s="255">
        <v>8</v>
      </c>
      <c r="G14" s="255">
        <v>4</v>
      </c>
      <c r="H14" s="255">
        <v>4</v>
      </c>
      <c r="I14" s="255">
        <v>0</v>
      </c>
      <c r="J14" s="255">
        <v>1</v>
      </c>
      <c r="K14" s="255">
        <v>0</v>
      </c>
      <c r="L14" s="255">
        <v>0</v>
      </c>
      <c r="M14" s="255">
        <v>0</v>
      </c>
      <c r="N14" s="255">
        <v>0</v>
      </c>
      <c r="O14" s="255">
        <v>1</v>
      </c>
      <c r="P14" s="255">
        <v>0</v>
      </c>
      <c r="Q14" s="255">
        <v>2</v>
      </c>
      <c r="R14" s="255">
        <v>0</v>
      </c>
      <c r="S14" s="255">
        <v>0</v>
      </c>
      <c r="T14" s="255">
        <v>0</v>
      </c>
      <c r="U14" s="255">
        <v>1</v>
      </c>
      <c r="V14" s="255">
        <v>2</v>
      </c>
      <c r="W14" s="255">
        <v>0</v>
      </c>
      <c r="X14" s="255">
        <v>0</v>
      </c>
      <c r="Y14" s="255">
        <v>0</v>
      </c>
      <c r="Z14" s="255">
        <v>1</v>
      </c>
      <c r="AA14" s="255">
        <v>0</v>
      </c>
      <c r="AB14" s="255">
        <v>0</v>
      </c>
      <c r="AC14" s="255">
        <v>0</v>
      </c>
      <c r="AD14" s="255">
        <v>0</v>
      </c>
      <c r="AE14" s="255">
        <v>0</v>
      </c>
      <c r="AF14" s="266">
        <v>0</v>
      </c>
      <c r="AG14" s="274"/>
      <c r="AH14" s="274"/>
      <c r="AI14" s="274"/>
      <c r="AJ14" s="273"/>
      <c r="AK14" s="273"/>
      <c r="AL14" s="273"/>
    </row>
    <row r="15" spans="1:38" s="226" customFormat="1" ht="25.5" customHeight="1" x14ac:dyDescent="0.15">
      <c r="A15" s="226">
        <v>1403</v>
      </c>
      <c r="B15" s="229" t="s">
        <v>223</v>
      </c>
      <c r="C15" s="235"/>
      <c r="D15" s="235"/>
      <c r="E15" s="245" t="s">
        <v>505</v>
      </c>
      <c r="F15" s="255">
        <v>3</v>
      </c>
      <c r="G15" s="255">
        <v>1</v>
      </c>
      <c r="H15" s="255">
        <v>2</v>
      </c>
      <c r="I15" s="255">
        <v>0</v>
      </c>
      <c r="J15" s="255">
        <v>0</v>
      </c>
      <c r="K15" s="255">
        <v>0</v>
      </c>
      <c r="L15" s="255">
        <v>0</v>
      </c>
      <c r="M15" s="255">
        <v>0</v>
      </c>
      <c r="N15" s="255">
        <v>0</v>
      </c>
      <c r="O15" s="255">
        <v>0</v>
      </c>
      <c r="P15" s="255">
        <v>0</v>
      </c>
      <c r="Q15" s="255">
        <v>0</v>
      </c>
      <c r="R15" s="255">
        <v>0</v>
      </c>
      <c r="S15" s="255">
        <v>0</v>
      </c>
      <c r="T15" s="255">
        <v>0</v>
      </c>
      <c r="U15" s="255">
        <v>0</v>
      </c>
      <c r="V15" s="255">
        <v>1</v>
      </c>
      <c r="W15" s="255">
        <v>0</v>
      </c>
      <c r="X15" s="255">
        <v>0</v>
      </c>
      <c r="Y15" s="255">
        <v>0</v>
      </c>
      <c r="Z15" s="255">
        <v>0</v>
      </c>
      <c r="AA15" s="255">
        <v>1</v>
      </c>
      <c r="AB15" s="255">
        <v>0</v>
      </c>
      <c r="AC15" s="255">
        <v>0</v>
      </c>
      <c r="AD15" s="255">
        <v>0</v>
      </c>
      <c r="AE15" s="255">
        <v>0</v>
      </c>
      <c r="AF15" s="266">
        <v>1</v>
      </c>
      <c r="AG15" s="274"/>
      <c r="AH15" s="274"/>
      <c r="AI15" s="274"/>
      <c r="AJ15" s="273"/>
      <c r="AK15" s="273"/>
      <c r="AL15" s="273"/>
    </row>
    <row r="16" spans="1:38" s="226" customFormat="1" ht="25.5" customHeight="1" x14ac:dyDescent="0.15">
      <c r="A16" s="226">
        <v>1500</v>
      </c>
      <c r="B16" s="229" t="s">
        <v>326</v>
      </c>
      <c r="C16" s="235"/>
      <c r="D16" s="1042" t="s">
        <v>506</v>
      </c>
      <c r="E16" s="1043"/>
      <c r="F16" s="255">
        <v>0</v>
      </c>
      <c r="G16" s="255">
        <v>0</v>
      </c>
      <c r="H16" s="255">
        <v>0</v>
      </c>
      <c r="I16" s="255">
        <v>0</v>
      </c>
      <c r="J16" s="255">
        <v>0</v>
      </c>
      <c r="K16" s="255">
        <v>0</v>
      </c>
      <c r="L16" s="255">
        <v>0</v>
      </c>
      <c r="M16" s="255">
        <v>0</v>
      </c>
      <c r="N16" s="255">
        <v>0</v>
      </c>
      <c r="O16" s="255">
        <v>0</v>
      </c>
      <c r="P16" s="255">
        <v>0</v>
      </c>
      <c r="Q16" s="255">
        <v>0</v>
      </c>
      <c r="R16" s="255">
        <v>0</v>
      </c>
      <c r="S16" s="255">
        <v>0</v>
      </c>
      <c r="T16" s="255">
        <v>0</v>
      </c>
      <c r="U16" s="255">
        <v>0</v>
      </c>
      <c r="V16" s="255">
        <v>0</v>
      </c>
      <c r="W16" s="255">
        <v>0</v>
      </c>
      <c r="X16" s="255">
        <v>0</v>
      </c>
      <c r="Y16" s="255">
        <v>0</v>
      </c>
      <c r="Z16" s="255">
        <v>0</v>
      </c>
      <c r="AA16" s="255">
        <v>0</v>
      </c>
      <c r="AB16" s="255">
        <v>0</v>
      </c>
      <c r="AC16" s="255">
        <v>0</v>
      </c>
      <c r="AD16" s="255">
        <v>0</v>
      </c>
      <c r="AE16" s="255">
        <v>0</v>
      </c>
      <c r="AF16" s="266">
        <v>0</v>
      </c>
      <c r="AG16" s="274"/>
      <c r="AH16" s="274"/>
      <c r="AI16" s="274"/>
      <c r="AJ16" s="273"/>
      <c r="AK16" s="273"/>
      <c r="AL16" s="273"/>
    </row>
    <row r="17" spans="1:38" s="226" customFormat="1" ht="25.5" customHeight="1" x14ac:dyDescent="0.15">
      <c r="A17" s="226">
        <v>1600</v>
      </c>
      <c r="B17" s="229" t="s">
        <v>507</v>
      </c>
      <c r="C17" s="235"/>
      <c r="D17" s="1042" t="s">
        <v>510</v>
      </c>
      <c r="E17" s="1043"/>
      <c r="F17" s="255">
        <v>64</v>
      </c>
      <c r="G17" s="255">
        <v>23</v>
      </c>
      <c r="H17" s="255">
        <v>41</v>
      </c>
      <c r="I17" s="255">
        <v>1</v>
      </c>
      <c r="J17" s="255">
        <v>3</v>
      </c>
      <c r="K17" s="255">
        <v>3</v>
      </c>
      <c r="L17" s="255">
        <v>5</v>
      </c>
      <c r="M17" s="255">
        <v>2</v>
      </c>
      <c r="N17" s="255">
        <v>5</v>
      </c>
      <c r="O17" s="255">
        <v>1</v>
      </c>
      <c r="P17" s="255">
        <v>2</v>
      </c>
      <c r="Q17" s="255">
        <v>2</v>
      </c>
      <c r="R17" s="255">
        <v>1</v>
      </c>
      <c r="S17" s="255">
        <v>2</v>
      </c>
      <c r="T17" s="255">
        <v>2</v>
      </c>
      <c r="U17" s="255">
        <v>1</v>
      </c>
      <c r="V17" s="255">
        <v>4</v>
      </c>
      <c r="W17" s="255">
        <v>2</v>
      </c>
      <c r="X17" s="255">
        <v>3</v>
      </c>
      <c r="Y17" s="255">
        <v>1</v>
      </c>
      <c r="Z17" s="255">
        <v>5</v>
      </c>
      <c r="AA17" s="255">
        <v>2</v>
      </c>
      <c r="AB17" s="255">
        <v>1</v>
      </c>
      <c r="AC17" s="255">
        <v>2</v>
      </c>
      <c r="AD17" s="255">
        <v>7</v>
      </c>
      <c r="AE17" s="255">
        <v>4</v>
      </c>
      <c r="AF17" s="266">
        <v>3</v>
      </c>
      <c r="AG17" s="274"/>
      <c r="AH17" s="274"/>
      <c r="AI17" s="274"/>
      <c r="AJ17" s="273"/>
      <c r="AK17" s="273"/>
      <c r="AL17" s="273"/>
    </row>
    <row r="18" spans="1:38" s="226" customFormat="1" ht="25.5" customHeight="1" x14ac:dyDescent="0.15">
      <c r="A18" s="226">
        <v>2000</v>
      </c>
      <c r="B18" s="229" t="s">
        <v>512</v>
      </c>
      <c r="C18" s="1042" t="s">
        <v>514</v>
      </c>
      <c r="D18" s="1070"/>
      <c r="E18" s="1043"/>
      <c r="F18" s="255">
        <v>4121</v>
      </c>
      <c r="G18" s="255">
        <v>2319</v>
      </c>
      <c r="H18" s="255">
        <v>1802</v>
      </c>
      <c r="I18" s="255">
        <v>179</v>
      </c>
      <c r="J18" s="255">
        <v>151</v>
      </c>
      <c r="K18" s="255">
        <v>170</v>
      </c>
      <c r="L18" s="255">
        <v>152</v>
      </c>
      <c r="M18" s="255">
        <v>173</v>
      </c>
      <c r="N18" s="255">
        <v>141</v>
      </c>
      <c r="O18" s="255">
        <v>196</v>
      </c>
      <c r="P18" s="255">
        <v>139</v>
      </c>
      <c r="Q18" s="255">
        <v>168</v>
      </c>
      <c r="R18" s="255">
        <v>152</v>
      </c>
      <c r="S18" s="255">
        <v>189</v>
      </c>
      <c r="T18" s="255">
        <v>137</v>
      </c>
      <c r="U18" s="255">
        <v>202</v>
      </c>
      <c r="V18" s="255">
        <v>155</v>
      </c>
      <c r="W18" s="255">
        <v>203</v>
      </c>
      <c r="X18" s="255">
        <v>142</v>
      </c>
      <c r="Y18" s="255">
        <v>199</v>
      </c>
      <c r="Z18" s="255">
        <v>137</v>
      </c>
      <c r="AA18" s="255">
        <v>230</v>
      </c>
      <c r="AB18" s="255">
        <v>166</v>
      </c>
      <c r="AC18" s="255">
        <v>212</v>
      </c>
      <c r="AD18" s="255">
        <v>149</v>
      </c>
      <c r="AE18" s="255">
        <v>198</v>
      </c>
      <c r="AF18" s="266">
        <v>181</v>
      </c>
      <c r="AG18" s="274"/>
      <c r="AH18" s="274"/>
      <c r="AI18" s="274"/>
      <c r="AJ18" s="273"/>
      <c r="AK18" s="273"/>
      <c r="AL18" s="273"/>
    </row>
    <row r="19" spans="1:38" s="226" customFormat="1" ht="25.5" customHeight="1" x14ac:dyDescent="0.15">
      <c r="A19" s="226">
        <v>2100</v>
      </c>
      <c r="B19" s="229" t="s">
        <v>448</v>
      </c>
      <c r="C19" s="235"/>
      <c r="D19" s="1042" t="s">
        <v>433</v>
      </c>
      <c r="E19" s="1043"/>
      <c r="F19" s="255">
        <v>3977</v>
      </c>
      <c r="G19" s="255">
        <v>2250</v>
      </c>
      <c r="H19" s="255">
        <v>1727</v>
      </c>
      <c r="I19" s="255">
        <v>173</v>
      </c>
      <c r="J19" s="255">
        <v>140</v>
      </c>
      <c r="K19" s="255">
        <v>166</v>
      </c>
      <c r="L19" s="255">
        <v>143</v>
      </c>
      <c r="M19" s="255">
        <v>166</v>
      </c>
      <c r="N19" s="255">
        <v>136</v>
      </c>
      <c r="O19" s="255">
        <v>194</v>
      </c>
      <c r="P19" s="255">
        <v>134</v>
      </c>
      <c r="Q19" s="255">
        <v>166</v>
      </c>
      <c r="R19" s="255">
        <v>148</v>
      </c>
      <c r="S19" s="255">
        <v>185</v>
      </c>
      <c r="T19" s="255">
        <v>135</v>
      </c>
      <c r="U19" s="255">
        <v>196</v>
      </c>
      <c r="V19" s="255">
        <v>150</v>
      </c>
      <c r="W19" s="255">
        <v>196</v>
      </c>
      <c r="X19" s="255">
        <v>138</v>
      </c>
      <c r="Y19" s="255">
        <v>190</v>
      </c>
      <c r="Z19" s="255">
        <v>135</v>
      </c>
      <c r="AA19" s="255">
        <v>221</v>
      </c>
      <c r="AB19" s="255">
        <v>160</v>
      </c>
      <c r="AC19" s="255">
        <v>204</v>
      </c>
      <c r="AD19" s="255">
        <v>141</v>
      </c>
      <c r="AE19" s="255">
        <v>193</v>
      </c>
      <c r="AF19" s="266">
        <v>167</v>
      </c>
      <c r="AG19" s="274"/>
      <c r="AH19" s="274"/>
      <c r="AI19" s="274"/>
      <c r="AJ19" s="273"/>
      <c r="AK19" s="273"/>
      <c r="AL19" s="273"/>
    </row>
    <row r="20" spans="1:38" s="226" customFormat="1" ht="25.5" customHeight="1" x14ac:dyDescent="0.15">
      <c r="A20" s="226">
        <v>2101</v>
      </c>
      <c r="B20" s="229" t="s">
        <v>515</v>
      </c>
      <c r="C20" s="235"/>
      <c r="D20" s="235"/>
      <c r="E20" s="245" t="s">
        <v>149</v>
      </c>
      <c r="F20" s="255">
        <v>85</v>
      </c>
      <c r="G20" s="255">
        <v>60</v>
      </c>
      <c r="H20" s="255">
        <v>25</v>
      </c>
      <c r="I20" s="255">
        <v>8</v>
      </c>
      <c r="J20" s="255">
        <v>1</v>
      </c>
      <c r="K20" s="255">
        <v>6</v>
      </c>
      <c r="L20" s="255">
        <v>3</v>
      </c>
      <c r="M20" s="255">
        <v>2</v>
      </c>
      <c r="N20" s="255">
        <v>2</v>
      </c>
      <c r="O20" s="255">
        <v>5</v>
      </c>
      <c r="P20" s="255">
        <v>2</v>
      </c>
      <c r="Q20" s="255">
        <v>7</v>
      </c>
      <c r="R20" s="255">
        <v>3</v>
      </c>
      <c r="S20" s="255">
        <v>3</v>
      </c>
      <c r="T20" s="255">
        <v>0</v>
      </c>
      <c r="U20" s="255">
        <v>4</v>
      </c>
      <c r="V20" s="255">
        <v>5</v>
      </c>
      <c r="W20" s="255">
        <v>10</v>
      </c>
      <c r="X20" s="255">
        <v>2</v>
      </c>
      <c r="Y20" s="255">
        <v>3</v>
      </c>
      <c r="Z20" s="255">
        <v>1</v>
      </c>
      <c r="AA20" s="255">
        <v>5</v>
      </c>
      <c r="AB20" s="255">
        <v>0</v>
      </c>
      <c r="AC20" s="255">
        <v>3</v>
      </c>
      <c r="AD20" s="255">
        <v>1</v>
      </c>
      <c r="AE20" s="255">
        <v>4</v>
      </c>
      <c r="AF20" s="266">
        <v>5</v>
      </c>
      <c r="AG20" s="274"/>
      <c r="AH20" s="274"/>
      <c r="AI20" s="274"/>
      <c r="AJ20" s="273"/>
      <c r="AK20" s="273"/>
      <c r="AL20" s="273"/>
    </row>
    <row r="21" spans="1:38" s="226" customFormat="1" ht="25.5" customHeight="1" x14ac:dyDescent="0.15">
      <c r="A21" s="226">
        <v>2102</v>
      </c>
      <c r="B21" s="229" t="s">
        <v>428</v>
      </c>
      <c r="C21" s="235"/>
      <c r="D21" s="235"/>
      <c r="E21" s="245" t="s">
        <v>272</v>
      </c>
      <c r="F21" s="255">
        <v>117</v>
      </c>
      <c r="G21" s="255">
        <v>94</v>
      </c>
      <c r="H21" s="255">
        <v>23</v>
      </c>
      <c r="I21" s="255">
        <v>10</v>
      </c>
      <c r="J21" s="255">
        <v>0</v>
      </c>
      <c r="K21" s="255">
        <v>9</v>
      </c>
      <c r="L21" s="255">
        <v>1</v>
      </c>
      <c r="M21" s="255">
        <v>4</v>
      </c>
      <c r="N21" s="255">
        <v>3</v>
      </c>
      <c r="O21" s="255">
        <v>5</v>
      </c>
      <c r="P21" s="255">
        <v>3</v>
      </c>
      <c r="Q21" s="255">
        <v>10</v>
      </c>
      <c r="R21" s="255">
        <v>2</v>
      </c>
      <c r="S21" s="255">
        <v>9</v>
      </c>
      <c r="T21" s="255">
        <v>2</v>
      </c>
      <c r="U21" s="255">
        <v>5</v>
      </c>
      <c r="V21" s="255">
        <v>1</v>
      </c>
      <c r="W21" s="255">
        <v>13</v>
      </c>
      <c r="X21" s="255">
        <v>1</v>
      </c>
      <c r="Y21" s="255">
        <v>4</v>
      </c>
      <c r="Z21" s="255">
        <v>3</v>
      </c>
      <c r="AA21" s="255">
        <v>14</v>
      </c>
      <c r="AB21" s="255">
        <v>3</v>
      </c>
      <c r="AC21" s="255">
        <v>7</v>
      </c>
      <c r="AD21" s="255">
        <v>2</v>
      </c>
      <c r="AE21" s="255">
        <v>4</v>
      </c>
      <c r="AF21" s="266">
        <v>2</v>
      </c>
      <c r="AG21" s="274"/>
      <c r="AH21" s="274"/>
      <c r="AI21" s="274"/>
      <c r="AJ21" s="273"/>
      <c r="AK21" s="273"/>
      <c r="AL21" s="273"/>
    </row>
    <row r="22" spans="1:38" s="226" customFormat="1" ht="25.5" customHeight="1" x14ac:dyDescent="0.15">
      <c r="A22" s="226">
        <v>2103</v>
      </c>
      <c r="B22" s="229" t="s">
        <v>517</v>
      </c>
      <c r="C22" s="235"/>
      <c r="D22" s="235"/>
      <c r="E22" s="245" t="s">
        <v>151</v>
      </c>
      <c r="F22" s="255">
        <v>545</v>
      </c>
      <c r="G22" s="255">
        <v>328</v>
      </c>
      <c r="H22" s="255">
        <v>217</v>
      </c>
      <c r="I22" s="255">
        <v>23</v>
      </c>
      <c r="J22" s="255">
        <v>18</v>
      </c>
      <c r="K22" s="255">
        <v>21</v>
      </c>
      <c r="L22" s="255">
        <v>18</v>
      </c>
      <c r="M22" s="255">
        <v>30</v>
      </c>
      <c r="N22" s="255">
        <v>16</v>
      </c>
      <c r="O22" s="255">
        <v>32</v>
      </c>
      <c r="P22" s="255">
        <v>19</v>
      </c>
      <c r="Q22" s="255">
        <v>25</v>
      </c>
      <c r="R22" s="255">
        <v>17</v>
      </c>
      <c r="S22" s="255">
        <v>26</v>
      </c>
      <c r="T22" s="255">
        <v>16</v>
      </c>
      <c r="U22" s="255">
        <v>31</v>
      </c>
      <c r="V22" s="255">
        <v>17</v>
      </c>
      <c r="W22" s="255">
        <v>22</v>
      </c>
      <c r="X22" s="255">
        <v>8</v>
      </c>
      <c r="Y22" s="255">
        <v>29</v>
      </c>
      <c r="Z22" s="255">
        <v>23</v>
      </c>
      <c r="AA22" s="255">
        <v>26</v>
      </c>
      <c r="AB22" s="255">
        <v>27</v>
      </c>
      <c r="AC22" s="255">
        <v>32</v>
      </c>
      <c r="AD22" s="255">
        <v>19</v>
      </c>
      <c r="AE22" s="255">
        <v>31</v>
      </c>
      <c r="AF22" s="266">
        <v>19</v>
      </c>
      <c r="AG22" s="274"/>
      <c r="AH22" s="274"/>
      <c r="AI22" s="274"/>
      <c r="AJ22" s="273"/>
      <c r="AK22" s="273"/>
      <c r="AL22" s="273"/>
    </row>
    <row r="23" spans="1:38" s="226" customFormat="1" ht="25.5" customHeight="1" x14ac:dyDescent="0.15">
      <c r="A23" s="226">
        <v>2104</v>
      </c>
      <c r="B23" s="229" t="s">
        <v>368</v>
      </c>
      <c r="C23" s="235"/>
      <c r="D23" s="235"/>
      <c r="E23" s="245" t="s">
        <v>248</v>
      </c>
      <c r="F23" s="255">
        <v>418</v>
      </c>
      <c r="G23" s="255">
        <v>190</v>
      </c>
      <c r="H23" s="255">
        <v>228</v>
      </c>
      <c r="I23" s="255">
        <v>13</v>
      </c>
      <c r="J23" s="255">
        <v>16</v>
      </c>
      <c r="K23" s="255">
        <v>6</v>
      </c>
      <c r="L23" s="255">
        <v>21</v>
      </c>
      <c r="M23" s="255">
        <v>11</v>
      </c>
      <c r="N23" s="255">
        <v>15</v>
      </c>
      <c r="O23" s="255">
        <v>21</v>
      </c>
      <c r="P23" s="255">
        <v>12</v>
      </c>
      <c r="Q23" s="255">
        <v>9</v>
      </c>
      <c r="R23" s="255">
        <v>27</v>
      </c>
      <c r="S23" s="255">
        <v>21</v>
      </c>
      <c r="T23" s="255">
        <v>15</v>
      </c>
      <c r="U23" s="255">
        <v>13</v>
      </c>
      <c r="V23" s="255">
        <v>20</v>
      </c>
      <c r="W23" s="255">
        <v>18</v>
      </c>
      <c r="X23" s="255">
        <v>22</v>
      </c>
      <c r="Y23" s="255">
        <v>19</v>
      </c>
      <c r="Z23" s="255">
        <v>20</v>
      </c>
      <c r="AA23" s="255">
        <v>27</v>
      </c>
      <c r="AB23" s="255">
        <v>23</v>
      </c>
      <c r="AC23" s="255">
        <v>21</v>
      </c>
      <c r="AD23" s="255">
        <v>17</v>
      </c>
      <c r="AE23" s="255">
        <v>11</v>
      </c>
      <c r="AF23" s="266">
        <v>20</v>
      </c>
      <c r="AG23" s="274"/>
      <c r="AH23" s="274"/>
      <c r="AI23" s="274"/>
      <c r="AJ23" s="273"/>
      <c r="AK23" s="273"/>
      <c r="AL23" s="273"/>
    </row>
    <row r="24" spans="1:38" s="226" customFormat="1" ht="25.5" customHeight="1" x14ac:dyDescent="0.15">
      <c r="A24" s="226">
        <v>2105</v>
      </c>
      <c r="B24" s="229" t="s">
        <v>518</v>
      </c>
      <c r="C24" s="235"/>
      <c r="D24" s="235"/>
      <c r="E24" s="245" t="s">
        <v>392</v>
      </c>
      <c r="F24" s="255">
        <v>150</v>
      </c>
      <c r="G24" s="255">
        <v>90</v>
      </c>
      <c r="H24" s="255">
        <v>60</v>
      </c>
      <c r="I24" s="255">
        <v>1</v>
      </c>
      <c r="J24" s="255">
        <v>3</v>
      </c>
      <c r="K24" s="255">
        <v>9</v>
      </c>
      <c r="L24" s="255">
        <v>5</v>
      </c>
      <c r="M24" s="255">
        <v>6</v>
      </c>
      <c r="N24" s="255">
        <v>7</v>
      </c>
      <c r="O24" s="255">
        <v>7</v>
      </c>
      <c r="P24" s="255">
        <v>8</v>
      </c>
      <c r="Q24" s="255">
        <v>8</v>
      </c>
      <c r="R24" s="255">
        <v>4</v>
      </c>
      <c r="S24" s="255">
        <v>11</v>
      </c>
      <c r="T24" s="255">
        <v>8</v>
      </c>
      <c r="U24" s="255">
        <v>10</v>
      </c>
      <c r="V24" s="255">
        <v>4</v>
      </c>
      <c r="W24" s="255">
        <v>10</v>
      </c>
      <c r="X24" s="255">
        <v>2</v>
      </c>
      <c r="Y24" s="255">
        <v>2</v>
      </c>
      <c r="Z24" s="255">
        <v>3</v>
      </c>
      <c r="AA24" s="255">
        <v>4</v>
      </c>
      <c r="AB24" s="255">
        <v>4</v>
      </c>
      <c r="AC24" s="255">
        <v>10</v>
      </c>
      <c r="AD24" s="255">
        <v>3</v>
      </c>
      <c r="AE24" s="255">
        <v>12</v>
      </c>
      <c r="AF24" s="266">
        <v>9</v>
      </c>
      <c r="AG24" s="274"/>
      <c r="AH24" s="274"/>
      <c r="AI24" s="274"/>
      <c r="AJ24" s="273"/>
      <c r="AK24" s="273"/>
      <c r="AL24" s="273"/>
    </row>
    <row r="25" spans="1:38" s="226" customFormat="1" ht="25.5" customHeight="1" x14ac:dyDescent="0.15">
      <c r="A25" s="226">
        <v>2106</v>
      </c>
      <c r="B25" s="229" t="s">
        <v>519</v>
      </c>
      <c r="C25" s="235"/>
      <c r="D25" s="235"/>
      <c r="E25" s="245" t="s">
        <v>520</v>
      </c>
      <c r="F25" s="255">
        <v>186</v>
      </c>
      <c r="G25" s="255">
        <v>140</v>
      </c>
      <c r="H25" s="255">
        <v>46</v>
      </c>
      <c r="I25" s="255">
        <v>15</v>
      </c>
      <c r="J25" s="255">
        <v>4</v>
      </c>
      <c r="K25" s="255">
        <v>12</v>
      </c>
      <c r="L25" s="255">
        <v>2</v>
      </c>
      <c r="M25" s="255">
        <v>13</v>
      </c>
      <c r="N25" s="255">
        <v>4</v>
      </c>
      <c r="O25" s="255">
        <v>10</v>
      </c>
      <c r="P25" s="255">
        <v>3</v>
      </c>
      <c r="Q25" s="255">
        <v>9</v>
      </c>
      <c r="R25" s="255">
        <v>6</v>
      </c>
      <c r="S25" s="255">
        <v>13</v>
      </c>
      <c r="T25" s="255">
        <v>5</v>
      </c>
      <c r="U25" s="255">
        <v>14</v>
      </c>
      <c r="V25" s="255">
        <v>6</v>
      </c>
      <c r="W25" s="255">
        <v>7</v>
      </c>
      <c r="X25" s="255">
        <v>4</v>
      </c>
      <c r="Y25" s="255">
        <v>13</v>
      </c>
      <c r="Z25" s="255">
        <v>2</v>
      </c>
      <c r="AA25" s="255">
        <v>19</v>
      </c>
      <c r="AB25" s="255">
        <v>4</v>
      </c>
      <c r="AC25" s="255">
        <v>3</v>
      </c>
      <c r="AD25" s="255">
        <v>4</v>
      </c>
      <c r="AE25" s="255">
        <v>12</v>
      </c>
      <c r="AF25" s="266">
        <v>2</v>
      </c>
      <c r="AG25" s="274"/>
      <c r="AH25" s="274"/>
      <c r="AI25" s="274"/>
      <c r="AJ25" s="273"/>
      <c r="AK25" s="273"/>
      <c r="AL25" s="273"/>
    </row>
    <row r="26" spans="1:38" s="226" customFormat="1" ht="25.5" customHeight="1" x14ac:dyDescent="0.15">
      <c r="A26" s="226">
        <v>2107</v>
      </c>
      <c r="B26" s="229" t="s">
        <v>522</v>
      </c>
      <c r="C26" s="235"/>
      <c r="D26" s="235"/>
      <c r="E26" s="245" t="s">
        <v>526</v>
      </c>
      <c r="F26" s="255">
        <v>236</v>
      </c>
      <c r="G26" s="255">
        <v>125</v>
      </c>
      <c r="H26" s="255">
        <v>111</v>
      </c>
      <c r="I26" s="255">
        <v>11</v>
      </c>
      <c r="J26" s="255">
        <v>3</v>
      </c>
      <c r="K26" s="255">
        <v>17</v>
      </c>
      <c r="L26" s="255">
        <v>10</v>
      </c>
      <c r="M26" s="255">
        <v>10</v>
      </c>
      <c r="N26" s="255">
        <v>9</v>
      </c>
      <c r="O26" s="255">
        <v>9</v>
      </c>
      <c r="P26" s="255">
        <v>11</v>
      </c>
      <c r="Q26" s="255">
        <v>4</v>
      </c>
      <c r="R26" s="255">
        <v>7</v>
      </c>
      <c r="S26" s="255">
        <v>9</v>
      </c>
      <c r="T26" s="255">
        <v>10</v>
      </c>
      <c r="U26" s="255">
        <v>12</v>
      </c>
      <c r="V26" s="255">
        <v>14</v>
      </c>
      <c r="W26" s="255">
        <v>9</v>
      </c>
      <c r="X26" s="255">
        <v>10</v>
      </c>
      <c r="Y26" s="255">
        <v>9</v>
      </c>
      <c r="Z26" s="255">
        <v>7</v>
      </c>
      <c r="AA26" s="255">
        <v>13</v>
      </c>
      <c r="AB26" s="255">
        <v>4</v>
      </c>
      <c r="AC26" s="255">
        <v>12</v>
      </c>
      <c r="AD26" s="255">
        <v>13</v>
      </c>
      <c r="AE26" s="255">
        <v>10</v>
      </c>
      <c r="AF26" s="266">
        <v>13</v>
      </c>
      <c r="AG26" s="274"/>
      <c r="AH26" s="274"/>
      <c r="AI26" s="274"/>
      <c r="AJ26" s="273"/>
      <c r="AK26" s="273"/>
      <c r="AL26" s="273"/>
    </row>
    <row r="27" spans="1:38" s="226" customFormat="1" ht="25.5" customHeight="1" x14ac:dyDescent="0.15">
      <c r="A27" s="226">
        <v>2108</v>
      </c>
      <c r="B27" s="229" t="s">
        <v>527</v>
      </c>
      <c r="C27" s="235"/>
      <c r="D27" s="235"/>
      <c r="E27" s="245" t="s">
        <v>528</v>
      </c>
      <c r="F27" s="255">
        <v>412</v>
      </c>
      <c r="G27" s="255">
        <v>195</v>
      </c>
      <c r="H27" s="255">
        <v>217</v>
      </c>
      <c r="I27" s="255">
        <v>11</v>
      </c>
      <c r="J27" s="255">
        <v>22</v>
      </c>
      <c r="K27" s="255">
        <v>15</v>
      </c>
      <c r="L27" s="255">
        <v>15</v>
      </c>
      <c r="M27" s="255">
        <v>20</v>
      </c>
      <c r="N27" s="255">
        <v>20</v>
      </c>
      <c r="O27" s="255">
        <v>15</v>
      </c>
      <c r="P27" s="255">
        <v>20</v>
      </c>
      <c r="Q27" s="255">
        <v>16</v>
      </c>
      <c r="R27" s="255">
        <v>14</v>
      </c>
      <c r="S27" s="255">
        <v>12</v>
      </c>
      <c r="T27" s="255">
        <v>17</v>
      </c>
      <c r="U27" s="255">
        <v>18</v>
      </c>
      <c r="V27" s="255">
        <v>18</v>
      </c>
      <c r="W27" s="255">
        <v>13</v>
      </c>
      <c r="X27" s="255">
        <v>17</v>
      </c>
      <c r="Y27" s="255">
        <v>14</v>
      </c>
      <c r="Z27" s="255">
        <v>18</v>
      </c>
      <c r="AA27" s="255">
        <v>14</v>
      </c>
      <c r="AB27" s="255">
        <v>21</v>
      </c>
      <c r="AC27" s="255">
        <v>24</v>
      </c>
      <c r="AD27" s="255">
        <v>14</v>
      </c>
      <c r="AE27" s="255">
        <v>23</v>
      </c>
      <c r="AF27" s="266">
        <v>21</v>
      </c>
      <c r="AG27" s="274"/>
      <c r="AH27" s="274"/>
      <c r="AI27" s="274"/>
      <c r="AJ27" s="273"/>
      <c r="AK27" s="273"/>
      <c r="AL27" s="273"/>
    </row>
    <row r="28" spans="1:38" s="226" customFormat="1" ht="25.5" customHeight="1" x14ac:dyDescent="0.15">
      <c r="A28" s="226">
        <v>2109</v>
      </c>
      <c r="B28" s="229" t="s">
        <v>46</v>
      </c>
      <c r="C28" s="235"/>
      <c r="D28" s="235"/>
      <c r="E28" s="245" t="s">
        <v>215</v>
      </c>
      <c r="F28" s="255">
        <v>6</v>
      </c>
      <c r="G28" s="255">
        <v>6</v>
      </c>
      <c r="H28" s="255">
        <v>0</v>
      </c>
      <c r="I28" s="255">
        <v>0</v>
      </c>
      <c r="J28" s="255">
        <v>0</v>
      </c>
      <c r="K28" s="255">
        <v>1</v>
      </c>
      <c r="L28" s="255">
        <v>0</v>
      </c>
      <c r="M28" s="255">
        <v>1</v>
      </c>
      <c r="N28" s="255">
        <v>0</v>
      </c>
      <c r="O28" s="255">
        <v>0</v>
      </c>
      <c r="P28" s="255">
        <v>0</v>
      </c>
      <c r="Q28" s="255">
        <v>0</v>
      </c>
      <c r="R28" s="255">
        <v>0</v>
      </c>
      <c r="S28" s="255">
        <v>0</v>
      </c>
      <c r="T28" s="255">
        <v>0</v>
      </c>
      <c r="U28" s="255">
        <v>0</v>
      </c>
      <c r="V28" s="255">
        <v>0</v>
      </c>
      <c r="W28" s="255">
        <v>0</v>
      </c>
      <c r="X28" s="255">
        <v>0</v>
      </c>
      <c r="Y28" s="255">
        <v>1</v>
      </c>
      <c r="Z28" s="255">
        <v>0</v>
      </c>
      <c r="AA28" s="255">
        <v>1</v>
      </c>
      <c r="AB28" s="255">
        <v>0</v>
      </c>
      <c r="AC28" s="255">
        <v>0</v>
      </c>
      <c r="AD28" s="255">
        <v>0</v>
      </c>
      <c r="AE28" s="255">
        <v>2</v>
      </c>
      <c r="AF28" s="266">
        <v>0</v>
      </c>
      <c r="AG28" s="274"/>
      <c r="AH28" s="274"/>
      <c r="AI28" s="274"/>
      <c r="AJ28" s="273"/>
      <c r="AK28" s="273"/>
      <c r="AL28" s="273"/>
    </row>
    <row r="29" spans="1:38" s="226" customFormat="1" ht="25.5" customHeight="1" x14ac:dyDescent="0.15">
      <c r="A29" s="226">
        <v>2110</v>
      </c>
      <c r="B29" s="229" t="s">
        <v>475</v>
      </c>
      <c r="C29" s="235"/>
      <c r="D29" s="235"/>
      <c r="E29" s="245" t="s">
        <v>426</v>
      </c>
      <c r="F29" s="255">
        <v>714</v>
      </c>
      <c r="G29" s="255">
        <v>505</v>
      </c>
      <c r="H29" s="255">
        <v>209</v>
      </c>
      <c r="I29" s="255">
        <v>42</v>
      </c>
      <c r="J29" s="255">
        <v>21</v>
      </c>
      <c r="K29" s="255">
        <v>37</v>
      </c>
      <c r="L29" s="255">
        <v>12</v>
      </c>
      <c r="M29" s="255">
        <v>34</v>
      </c>
      <c r="N29" s="255">
        <v>17</v>
      </c>
      <c r="O29" s="255">
        <v>51</v>
      </c>
      <c r="P29" s="255">
        <v>17</v>
      </c>
      <c r="Q29" s="255">
        <v>38</v>
      </c>
      <c r="R29" s="255">
        <v>20</v>
      </c>
      <c r="S29" s="255">
        <v>38</v>
      </c>
      <c r="T29" s="255">
        <v>16</v>
      </c>
      <c r="U29" s="255">
        <v>51</v>
      </c>
      <c r="V29" s="255">
        <v>17</v>
      </c>
      <c r="W29" s="255">
        <v>47</v>
      </c>
      <c r="X29" s="255">
        <v>12</v>
      </c>
      <c r="Y29" s="255">
        <v>45</v>
      </c>
      <c r="Z29" s="255">
        <v>19</v>
      </c>
      <c r="AA29" s="255">
        <v>38</v>
      </c>
      <c r="AB29" s="255">
        <v>19</v>
      </c>
      <c r="AC29" s="255">
        <v>39</v>
      </c>
      <c r="AD29" s="255">
        <v>22</v>
      </c>
      <c r="AE29" s="255">
        <v>45</v>
      </c>
      <c r="AF29" s="266">
        <v>17</v>
      </c>
      <c r="AG29" s="274"/>
      <c r="AH29" s="274"/>
      <c r="AI29" s="274"/>
      <c r="AJ29" s="273"/>
      <c r="AK29" s="273"/>
      <c r="AL29" s="273"/>
    </row>
    <row r="30" spans="1:38" s="226" customFormat="1" ht="25.5" customHeight="1" x14ac:dyDescent="0.15">
      <c r="A30" s="226">
        <v>2111</v>
      </c>
      <c r="B30" s="229" t="s">
        <v>450</v>
      </c>
      <c r="C30" s="235"/>
      <c r="D30" s="235"/>
      <c r="E30" s="245" t="s">
        <v>531</v>
      </c>
      <c r="F30" s="255">
        <v>29</v>
      </c>
      <c r="G30" s="255">
        <v>8</v>
      </c>
      <c r="H30" s="255">
        <v>21</v>
      </c>
      <c r="I30" s="255">
        <v>1</v>
      </c>
      <c r="J30" s="255">
        <v>1</v>
      </c>
      <c r="K30" s="255">
        <v>1</v>
      </c>
      <c r="L30" s="255">
        <v>3</v>
      </c>
      <c r="M30" s="255">
        <v>1</v>
      </c>
      <c r="N30" s="255">
        <v>0</v>
      </c>
      <c r="O30" s="255">
        <v>1</v>
      </c>
      <c r="P30" s="255">
        <v>2</v>
      </c>
      <c r="Q30" s="255">
        <v>0</v>
      </c>
      <c r="R30" s="255">
        <v>2</v>
      </c>
      <c r="S30" s="255">
        <v>2</v>
      </c>
      <c r="T30" s="255">
        <v>1</v>
      </c>
      <c r="U30" s="255">
        <v>1</v>
      </c>
      <c r="V30" s="255">
        <v>3</v>
      </c>
      <c r="W30" s="255">
        <v>0</v>
      </c>
      <c r="X30" s="255">
        <v>4</v>
      </c>
      <c r="Y30" s="255">
        <v>1</v>
      </c>
      <c r="Z30" s="255">
        <v>0</v>
      </c>
      <c r="AA30" s="255">
        <v>0</v>
      </c>
      <c r="AB30" s="255">
        <v>1</v>
      </c>
      <c r="AC30" s="255">
        <v>0</v>
      </c>
      <c r="AD30" s="255">
        <v>2</v>
      </c>
      <c r="AE30" s="255">
        <v>0</v>
      </c>
      <c r="AF30" s="266">
        <v>2</v>
      </c>
      <c r="AG30" s="274"/>
      <c r="AH30" s="274"/>
      <c r="AI30" s="274"/>
      <c r="AJ30" s="273"/>
      <c r="AK30" s="273"/>
      <c r="AL30" s="273"/>
    </row>
    <row r="31" spans="1:38" s="226" customFormat="1" ht="25.5" customHeight="1" x14ac:dyDescent="0.15">
      <c r="A31" s="226">
        <v>2112</v>
      </c>
      <c r="B31" s="229" t="s">
        <v>335</v>
      </c>
      <c r="C31" s="235"/>
      <c r="D31" s="235"/>
      <c r="E31" s="245" t="s">
        <v>532</v>
      </c>
      <c r="F31" s="255">
        <v>126</v>
      </c>
      <c r="G31" s="255">
        <v>0</v>
      </c>
      <c r="H31" s="255">
        <v>126</v>
      </c>
      <c r="I31" s="255">
        <v>0</v>
      </c>
      <c r="J31" s="255">
        <v>15</v>
      </c>
      <c r="K31" s="255">
        <v>0</v>
      </c>
      <c r="L31" s="255">
        <v>11</v>
      </c>
      <c r="M31" s="255">
        <v>0</v>
      </c>
      <c r="N31" s="255">
        <v>6</v>
      </c>
      <c r="O31" s="255">
        <v>0</v>
      </c>
      <c r="P31" s="255">
        <v>8</v>
      </c>
      <c r="Q31" s="255">
        <v>0</v>
      </c>
      <c r="R31" s="255">
        <v>12</v>
      </c>
      <c r="S31" s="255">
        <v>0</v>
      </c>
      <c r="T31" s="255">
        <v>8</v>
      </c>
      <c r="U31" s="255">
        <v>0</v>
      </c>
      <c r="V31" s="255">
        <v>9</v>
      </c>
      <c r="W31" s="255">
        <v>0</v>
      </c>
      <c r="X31" s="255">
        <v>13</v>
      </c>
      <c r="Y31" s="255">
        <v>0</v>
      </c>
      <c r="Z31" s="255">
        <v>11</v>
      </c>
      <c r="AA31" s="255">
        <v>0</v>
      </c>
      <c r="AB31" s="255">
        <v>12</v>
      </c>
      <c r="AC31" s="255">
        <v>0</v>
      </c>
      <c r="AD31" s="255">
        <v>8</v>
      </c>
      <c r="AE31" s="255">
        <v>0</v>
      </c>
      <c r="AF31" s="266">
        <v>13</v>
      </c>
      <c r="AG31" s="274"/>
      <c r="AH31" s="274"/>
      <c r="AI31" s="274"/>
      <c r="AJ31" s="273"/>
      <c r="AK31" s="273"/>
      <c r="AL31" s="273"/>
    </row>
    <row r="32" spans="1:38" s="226" customFormat="1" ht="25.5" customHeight="1" x14ac:dyDescent="0.15">
      <c r="A32" s="226">
        <v>2113</v>
      </c>
      <c r="B32" s="229" t="s">
        <v>125</v>
      </c>
      <c r="C32" s="235"/>
      <c r="D32" s="235"/>
      <c r="E32" s="245" t="s">
        <v>135</v>
      </c>
      <c r="F32" s="255">
        <v>53</v>
      </c>
      <c r="G32" s="255" t="s">
        <v>533</v>
      </c>
      <c r="H32" s="255">
        <v>53</v>
      </c>
      <c r="I32" s="258" t="s">
        <v>533</v>
      </c>
      <c r="J32" s="255">
        <v>5</v>
      </c>
      <c r="K32" s="258" t="s">
        <v>533</v>
      </c>
      <c r="L32" s="255">
        <v>5</v>
      </c>
      <c r="M32" s="258" t="s">
        <v>533</v>
      </c>
      <c r="N32" s="255">
        <v>5</v>
      </c>
      <c r="O32" s="258" t="s">
        <v>533</v>
      </c>
      <c r="P32" s="255">
        <v>4</v>
      </c>
      <c r="Q32" s="258" t="s">
        <v>533</v>
      </c>
      <c r="R32" s="255">
        <v>1</v>
      </c>
      <c r="S32" s="258" t="s">
        <v>533</v>
      </c>
      <c r="T32" s="255">
        <v>7</v>
      </c>
      <c r="U32" s="258" t="s">
        <v>533</v>
      </c>
      <c r="V32" s="255">
        <v>6</v>
      </c>
      <c r="W32" s="258" t="s">
        <v>533</v>
      </c>
      <c r="X32" s="255">
        <v>4</v>
      </c>
      <c r="Y32" s="258" t="s">
        <v>533</v>
      </c>
      <c r="Z32" s="255">
        <v>4</v>
      </c>
      <c r="AA32" s="258" t="s">
        <v>533</v>
      </c>
      <c r="AB32" s="255">
        <v>2</v>
      </c>
      <c r="AC32" s="258" t="s">
        <v>533</v>
      </c>
      <c r="AD32" s="255">
        <v>6</v>
      </c>
      <c r="AE32" s="258" t="s">
        <v>533</v>
      </c>
      <c r="AF32" s="266">
        <v>4</v>
      </c>
      <c r="AG32" s="274"/>
      <c r="AH32" s="274"/>
      <c r="AI32" s="274"/>
      <c r="AJ32" s="273"/>
      <c r="AK32" s="273"/>
      <c r="AL32" s="273"/>
    </row>
    <row r="33" spans="1:38" s="226" customFormat="1" ht="25.5" customHeight="1" x14ac:dyDescent="0.15">
      <c r="A33" s="226">
        <v>2114</v>
      </c>
      <c r="B33" s="230" t="s">
        <v>534</v>
      </c>
      <c r="C33" s="236"/>
      <c r="D33" s="236"/>
      <c r="E33" s="246" t="s">
        <v>194</v>
      </c>
      <c r="F33" s="256">
        <v>59</v>
      </c>
      <c r="G33" s="256" t="s">
        <v>533</v>
      </c>
      <c r="H33" s="256">
        <v>59</v>
      </c>
      <c r="I33" s="256" t="s">
        <v>533</v>
      </c>
      <c r="J33" s="256">
        <v>6</v>
      </c>
      <c r="K33" s="256" t="s">
        <v>533</v>
      </c>
      <c r="L33" s="256">
        <v>4</v>
      </c>
      <c r="M33" s="256" t="s">
        <v>533</v>
      </c>
      <c r="N33" s="256">
        <v>6</v>
      </c>
      <c r="O33" s="256" t="s">
        <v>533</v>
      </c>
      <c r="P33" s="256">
        <v>5</v>
      </c>
      <c r="Q33" s="256" t="s">
        <v>533</v>
      </c>
      <c r="R33" s="256">
        <v>3</v>
      </c>
      <c r="S33" s="256" t="s">
        <v>533</v>
      </c>
      <c r="T33" s="256">
        <v>2</v>
      </c>
      <c r="U33" s="256" t="s">
        <v>533</v>
      </c>
      <c r="V33" s="256">
        <v>6</v>
      </c>
      <c r="W33" s="256" t="s">
        <v>533</v>
      </c>
      <c r="X33" s="256">
        <v>5</v>
      </c>
      <c r="Y33" s="256" t="s">
        <v>533</v>
      </c>
      <c r="Z33" s="256">
        <v>3</v>
      </c>
      <c r="AA33" s="256" t="s">
        <v>533</v>
      </c>
      <c r="AB33" s="256">
        <v>5</v>
      </c>
      <c r="AC33" s="256" t="s">
        <v>533</v>
      </c>
      <c r="AD33" s="256">
        <v>8</v>
      </c>
      <c r="AE33" s="256" t="s">
        <v>533</v>
      </c>
      <c r="AF33" s="267">
        <v>6</v>
      </c>
      <c r="AG33" s="274"/>
      <c r="AH33" s="274"/>
      <c r="AI33" s="274"/>
      <c r="AJ33" s="273"/>
      <c r="AK33" s="273"/>
      <c r="AL33" s="273"/>
    </row>
    <row r="34" spans="1:38" ht="18.75" customHeight="1" x14ac:dyDescent="0.15">
      <c r="B34" s="6" t="s">
        <v>535</v>
      </c>
      <c r="C34" s="6"/>
      <c r="D34" s="6"/>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069" t="s">
        <v>903</v>
      </c>
      <c r="AF34" s="1069"/>
    </row>
    <row r="35" spans="1:38" s="226" customFormat="1" ht="25.5" customHeight="1" x14ac:dyDescent="0.15">
      <c r="B35" s="1046" t="s">
        <v>479</v>
      </c>
      <c r="C35" s="1047" t="s">
        <v>134</v>
      </c>
      <c r="D35" s="1048"/>
      <c r="E35" s="1049"/>
      <c r="F35" s="1066" t="s">
        <v>82</v>
      </c>
      <c r="G35" s="1066"/>
      <c r="H35" s="1066"/>
      <c r="I35" s="1066" t="s">
        <v>136</v>
      </c>
      <c r="J35" s="1066"/>
      <c r="K35" s="1066" t="s">
        <v>137</v>
      </c>
      <c r="L35" s="1066"/>
      <c r="M35" s="1066" t="s">
        <v>17</v>
      </c>
      <c r="N35" s="1066"/>
      <c r="O35" s="1066" t="s">
        <v>140</v>
      </c>
      <c r="P35" s="1066"/>
      <c r="Q35" s="1066" t="s">
        <v>143</v>
      </c>
      <c r="R35" s="1066"/>
      <c r="S35" s="1066" t="s">
        <v>68</v>
      </c>
      <c r="T35" s="1066"/>
      <c r="U35" s="1066" t="s">
        <v>144</v>
      </c>
      <c r="V35" s="1066"/>
      <c r="W35" s="1066" t="s">
        <v>146</v>
      </c>
      <c r="X35" s="1066"/>
      <c r="Y35" s="1066" t="s">
        <v>150</v>
      </c>
      <c r="Z35" s="1066"/>
      <c r="AA35" s="1066" t="s">
        <v>44</v>
      </c>
      <c r="AB35" s="1066"/>
      <c r="AC35" s="1066" t="s">
        <v>152</v>
      </c>
      <c r="AD35" s="1066"/>
      <c r="AE35" s="1066" t="s">
        <v>156</v>
      </c>
      <c r="AF35" s="1067"/>
      <c r="AG35" s="273"/>
      <c r="AH35" s="273"/>
      <c r="AI35" s="273"/>
      <c r="AJ35" s="273"/>
      <c r="AK35" s="273"/>
      <c r="AL35" s="273"/>
    </row>
    <row r="36" spans="1:38" s="226" customFormat="1" ht="25.5" customHeight="1" x14ac:dyDescent="0.15">
      <c r="B36" s="989"/>
      <c r="C36" s="1050"/>
      <c r="D36" s="1051"/>
      <c r="E36" s="1052"/>
      <c r="F36" s="254" t="s">
        <v>158</v>
      </c>
      <c r="G36" s="254" t="s">
        <v>160</v>
      </c>
      <c r="H36" s="254" t="s">
        <v>164</v>
      </c>
      <c r="I36" s="254" t="s">
        <v>292</v>
      </c>
      <c r="J36" s="254" t="s">
        <v>294</v>
      </c>
      <c r="K36" s="254" t="s">
        <v>292</v>
      </c>
      <c r="L36" s="254" t="s">
        <v>294</v>
      </c>
      <c r="M36" s="254" t="s">
        <v>292</v>
      </c>
      <c r="N36" s="254" t="s">
        <v>294</v>
      </c>
      <c r="O36" s="254" t="s">
        <v>292</v>
      </c>
      <c r="P36" s="254" t="s">
        <v>294</v>
      </c>
      <c r="Q36" s="254" t="s">
        <v>292</v>
      </c>
      <c r="R36" s="254" t="s">
        <v>294</v>
      </c>
      <c r="S36" s="254" t="s">
        <v>292</v>
      </c>
      <c r="T36" s="254" t="s">
        <v>294</v>
      </c>
      <c r="U36" s="254" t="s">
        <v>292</v>
      </c>
      <c r="V36" s="254" t="s">
        <v>294</v>
      </c>
      <c r="W36" s="254" t="s">
        <v>292</v>
      </c>
      <c r="X36" s="254" t="s">
        <v>294</v>
      </c>
      <c r="Y36" s="254" t="s">
        <v>292</v>
      </c>
      <c r="Z36" s="254" t="s">
        <v>294</v>
      </c>
      <c r="AA36" s="254" t="s">
        <v>292</v>
      </c>
      <c r="AB36" s="254" t="s">
        <v>294</v>
      </c>
      <c r="AC36" s="254" t="s">
        <v>292</v>
      </c>
      <c r="AD36" s="254" t="s">
        <v>294</v>
      </c>
      <c r="AE36" s="254" t="s">
        <v>292</v>
      </c>
      <c r="AF36" s="265" t="s">
        <v>294</v>
      </c>
      <c r="AG36" s="273"/>
      <c r="AH36" s="273"/>
      <c r="AI36" s="273"/>
      <c r="AJ36" s="273"/>
      <c r="AK36" s="273"/>
      <c r="AL36" s="273"/>
    </row>
    <row r="37" spans="1:38" s="226" customFormat="1" ht="25.5" customHeight="1" x14ac:dyDescent="0.15">
      <c r="A37" s="226">
        <v>2115</v>
      </c>
      <c r="B37" s="229" t="s">
        <v>329</v>
      </c>
      <c r="C37" s="235"/>
      <c r="D37" s="235"/>
      <c r="E37" s="245" t="s">
        <v>537</v>
      </c>
      <c r="F37" s="255">
        <v>112</v>
      </c>
      <c r="G37" s="255">
        <v>112</v>
      </c>
      <c r="H37" s="258" t="s">
        <v>533</v>
      </c>
      <c r="I37" s="255">
        <v>12</v>
      </c>
      <c r="J37" s="258" t="s">
        <v>533</v>
      </c>
      <c r="K37" s="255">
        <v>8</v>
      </c>
      <c r="L37" s="258" t="s">
        <v>533</v>
      </c>
      <c r="M37" s="255">
        <v>7</v>
      </c>
      <c r="N37" s="258" t="s">
        <v>533</v>
      </c>
      <c r="O37" s="255">
        <v>6</v>
      </c>
      <c r="P37" s="258" t="s">
        <v>533</v>
      </c>
      <c r="Q37" s="255">
        <v>12</v>
      </c>
      <c r="R37" s="258" t="s">
        <v>533</v>
      </c>
      <c r="S37" s="255">
        <v>7</v>
      </c>
      <c r="T37" s="258" t="s">
        <v>533</v>
      </c>
      <c r="U37" s="255">
        <v>4</v>
      </c>
      <c r="V37" s="258" t="s">
        <v>533</v>
      </c>
      <c r="W37" s="255">
        <v>10</v>
      </c>
      <c r="X37" s="258" t="s">
        <v>533</v>
      </c>
      <c r="Y37" s="255">
        <v>13</v>
      </c>
      <c r="Z37" s="258" t="s">
        <v>533</v>
      </c>
      <c r="AA37" s="255">
        <v>7</v>
      </c>
      <c r="AB37" s="258" t="s">
        <v>533</v>
      </c>
      <c r="AC37" s="255">
        <v>16</v>
      </c>
      <c r="AD37" s="258" t="s">
        <v>533</v>
      </c>
      <c r="AE37" s="255">
        <v>10</v>
      </c>
      <c r="AF37" s="268" t="s">
        <v>533</v>
      </c>
      <c r="AG37" s="274"/>
      <c r="AH37" s="274"/>
      <c r="AI37" s="274"/>
      <c r="AJ37" s="273"/>
      <c r="AK37" s="273"/>
      <c r="AL37" s="273"/>
    </row>
    <row r="38" spans="1:38" s="226" customFormat="1" ht="25.5" customHeight="1" x14ac:dyDescent="0.15">
      <c r="A38" s="226">
        <v>2116</v>
      </c>
      <c r="B38" s="229" t="s">
        <v>308</v>
      </c>
      <c r="C38" s="235"/>
      <c r="D38" s="235"/>
      <c r="E38" s="245" t="s">
        <v>336</v>
      </c>
      <c r="F38" s="255">
        <v>105</v>
      </c>
      <c r="G38" s="255">
        <v>73</v>
      </c>
      <c r="H38" s="255">
        <v>32</v>
      </c>
      <c r="I38" s="255">
        <v>4</v>
      </c>
      <c r="J38" s="255">
        <v>2</v>
      </c>
      <c r="K38" s="255">
        <v>5</v>
      </c>
      <c r="L38" s="255">
        <v>2</v>
      </c>
      <c r="M38" s="255">
        <v>3</v>
      </c>
      <c r="N38" s="258">
        <v>5</v>
      </c>
      <c r="O38" s="255">
        <v>7</v>
      </c>
      <c r="P38" s="255">
        <v>3</v>
      </c>
      <c r="Q38" s="255">
        <v>5</v>
      </c>
      <c r="R38" s="255">
        <v>3</v>
      </c>
      <c r="S38" s="255">
        <v>4</v>
      </c>
      <c r="T38" s="255">
        <v>4</v>
      </c>
      <c r="U38" s="255">
        <v>10</v>
      </c>
      <c r="V38" s="255">
        <v>3</v>
      </c>
      <c r="W38" s="255">
        <v>5</v>
      </c>
      <c r="X38" s="255">
        <v>3</v>
      </c>
      <c r="Y38" s="255">
        <v>10</v>
      </c>
      <c r="Z38" s="255">
        <v>1</v>
      </c>
      <c r="AA38" s="255">
        <v>9</v>
      </c>
      <c r="AB38" s="255">
        <v>2</v>
      </c>
      <c r="AC38" s="255">
        <v>6</v>
      </c>
      <c r="AD38" s="255">
        <v>2</v>
      </c>
      <c r="AE38" s="255">
        <v>5</v>
      </c>
      <c r="AF38" s="266">
        <v>2</v>
      </c>
      <c r="AG38" s="274"/>
      <c r="AH38" s="274"/>
      <c r="AI38" s="274"/>
      <c r="AJ38" s="273"/>
      <c r="AK38" s="273"/>
      <c r="AL38" s="273"/>
    </row>
    <row r="39" spans="1:38" s="226" customFormat="1" ht="25.5" customHeight="1" x14ac:dyDescent="0.15">
      <c r="A39" s="226">
        <v>2117</v>
      </c>
      <c r="B39" s="229" t="s">
        <v>155</v>
      </c>
      <c r="C39" s="235"/>
      <c r="D39" s="235"/>
      <c r="E39" s="245" t="s">
        <v>539</v>
      </c>
      <c r="F39" s="255">
        <v>22</v>
      </c>
      <c r="G39" s="255">
        <v>14</v>
      </c>
      <c r="H39" s="255">
        <v>8</v>
      </c>
      <c r="I39" s="255">
        <v>0</v>
      </c>
      <c r="J39" s="255">
        <v>1</v>
      </c>
      <c r="K39" s="255">
        <v>1</v>
      </c>
      <c r="L39" s="255">
        <v>0</v>
      </c>
      <c r="M39" s="255">
        <v>0</v>
      </c>
      <c r="N39" s="258">
        <v>0</v>
      </c>
      <c r="O39" s="255">
        <v>1</v>
      </c>
      <c r="P39" s="255">
        <v>1</v>
      </c>
      <c r="Q39" s="255">
        <v>1</v>
      </c>
      <c r="R39" s="255">
        <v>0</v>
      </c>
      <c r="S39" s="255">
        <v>2</v>
      </c>
      <c r="T39" s="255">
        <v>0</v>
      </c>
      <c r="U39" s="255">
        <v>3</v>
      </c>
      <c r="V39" s="255">
        <v>1</v>
      </c>
      <c r="W39" s="255">
        <v>1</v>
      </c>
      <c r="X39" s="255">
        <v>1</v>
      </c>
      <c r="Y39" s="255">
        <v>1</v>
      </c>
      <c r="Z39" s="255">
        <v>0</v>
      </c>
      <c r="AA39" s="255">
        <v>2</v>
      </c>
      <c r="AB39" s="255">
        <v>4</v>
      </c>
      <c r="AC39" s="255">
        <v>2</v>
      </c>
      <c r="AD39" s="255">
        <v>0</v>
      </c>
      <c r="AE39" s="255">
        <v>0</v>
      </c>
      <c r="AF39" s="266">
        <v>0</v>
      </c>
      <c r="AG39" s="274"/>
      <c r="AH39" s="274"/>
      <c r="AI39" s="274"/>
      <c r="AJ39" s="273"/>
      <c r="AK39" s="273"/>
      <c r="AL39" s="273"/>
    </row>
    <row r="40" spans="1:38" s="226" customFormat="1" ht="25.5" customHeight="1" x14ac:dyDescent="0.15">
      <c r="A40" s="226">
        <v>2118</v>
      </c>
      <c r="B40" s="229" t="s">
        <v>147</v>
      </c>
      <c r="C40" s="235"/>
      <c r="D40" s="235"/>
      <c r="E40" s="245" t="s">
        <v>541</v>
      </c>
      <c r="F40" s="255">
        <v>143</v>
      </c>
      <c r="G40" s="255">
        <v>81</v>
      </c>
      <c r="H40" s="255">
        <v>62</v>
      </c>
      <c r="I40" s="255">
        <v>5</v>
      </c>
      <c r="J40" s="255">
        <v>9</v>
      </c>
      <c r="K40" s="255">
        <v>5</v>
      </c>
      <c r="L40" s="255">
        <v>3</v>
      </c>
      <c r="M40" s="255">
        <v>8</v>
      </c>
      <c r="N40" s="255">
        <v>3</v>
      </c>
      <c r="O40" s="255">
        <v>3</v>
      </c>
      <c r="P40" s="255">
        <v>4</v>
      </c>
      <c r="Q40" s="255">
        <v>8</v>
      </c>
      <c r="R40" s="255">
        <v>7</v>
      </c>
      <c r="S40" s="255">
        <v>4</v>
      </c>
      <c r="T40" s="255">
        <v>5</v>
      </c>
      <c r="U40" s="255">
        <v>7</v>
      </c>
      <c r="V40" s="255">
        <v>5</v>
      </c>
      <c r="W40" s="255">
        <v>5</v>
      </c>
      <c r="X40" s="255">
        <v>7</v>
      </c>
      <c r="Y40" s="255">
        <v>9</v>
      </c>
      <c r="Z40" s="255">
        <v>6</v>
      </c>
      <c r="AA40" s="255">
        <v>19</v>
      </c>
      <c r="AB40" s="255">
        <v>5</v>
      </c>
      <c r="AC40" s="255">
        <v>4</v>
      </c>
      <c r="AD40" s="255">
        <v>3</v>
      </c>
      <c r="AE40" s="255">
        <v>4</v>
      </c>
      <c r="AF40" s="266">
        <v>5</v>
      </c>
      <c r="AG40" s="274"/>
      <c r="AH40" s="274"/>
      <c r="AI40" s="274"/>
      <c r="AJ40" s="273"/>
      <c r="AK40" s="273"/>
      <c r="AL40" s="273"/>
    </row>
    <row r="41" spans="1:38" s="226" customFormat="1" ht="25.5" customHeight="1" x14ac:dyDescent="0.15">
      <c r="A41" s="226">
        <v>2119</v>
      </c>
      <c r="B41" s="229" t="s">
        <v>542</v>
      </c>
      <c r="C41" s="235"/>
      <c r="D41" s="235"/>
      <c r="E41" s="245" t="s">
        <v>516</v>
      </c>
      <c r="F41" s="255">
        <v>110</v>
      </c>
      <c r="G41" s="255">
        <v>64</v>
      </c>
      <c r="H41" s="255">
        <v>46</v>
      </c>
      <c r="I41" s="255">
        <v>4</v>
      </c>
      <c r="J41" s="255">
        <v>3</v>
      </c>
      <c r="K41" s="255">
        <v>2</v>
      </c>
      <c r="L41" s="255">
        <v>7</v>
      </c>
      <c r="M41" s="255">
        <v>3</v>
      </c>
      <c r="N41" s="255">
        <v>8</v>
      </c>
      <c r="O41" s="255">
        <v>6</v>
      </c>
      <c r="P41" s="255">
        <v>3</v>
      </c>
      <c r="Q41" s="255">
        <v>3</v>
      </c>
      <c r="R41" s="255">
        <v>4</v>
      </c>
      <c r="S41" s="255">
        <v>7</v>
      </c>
      <c r="T41" s="255">
        <v>3</v>
      </c>
      <c r="U41" s="255">
        <v>4</v>
      </c>
      <c r="V41" s="255">
        <v>5</v>
      </c>
      <c r="W41" s="255">
        <v>9</v>
      </c>
      <c r="X41" s="255">
        <v>3</v>
      </c>
      <c r="Y41" s="255">
        <v>7</v>
      </c>
      <c r="Z41" s="255">
        <v>4</v>
      </c>
      <c r="AA41" s="255">
        <v>6</v>
      </c>
      <c r="AB41" s="255">
        <v>2</v>
      </c>
      <c r="AC41" s="255">
        <v>8</v>
      </c>
      <c r="AD41" s="255">
        <v>2</v>
      </c>
      <c r="AE41" s="255">
        <v>5</v>
      </c>
      <c r="AF41" s="266">
        <v>2</v>
      </c>
      <c r="AG41" s="274"/>
      <c r="AH41" s="274"/>
      <c r="AI41" s="274"/>
      <c r="AJ41" s="273"/>
      <c r="AK41" s="273"/>
      <c r="AL41" s="273"/>
    </row>
    <row r="42" spans="1:38" s="226" customFormat="1" ht="25.5" customHeight="1" x14ac:dyDescent="0.15">
      <c r="A42" s="226">
        <v>2120</v>
      </c>
      <c r="B42" s="229" t="s">
        <v>544</v>
      </c>
      <c r="C42" s="235"/>
      <c r="D42" s="235"/>
      <c r="E42" s="247" t="s">
        <v>399</v>
      </c>
      <c r="F42" s="255">
        <v>47</v>
      </c>
      <c r="G42" s="255">
        <v>19</v>
      </c>
      <c r="H42" s="255">
        <v>28</v>
      </c>
      <c r="I42" s="255">
        <v>2</v>
      </c>
      <c r="J42" s="255">
        <v>1</v>
      </c>
      <c r="K42" s="255">
        <v>1</v>
      </c>
      <c r="L42" s="255">
        <v>1</v>
      </c>
      <c r="M42" s="255">
        <v>0</v>
      </c>
      <c r="N42" s="255">
        <v>1</v>
      </c>
      <c r="O42" s="255">
        <v>2</v>
      </c>
      <c r="P42" s="255">
        <v>1</v>
      </c>
      <c r="Q42" s="255">
        <v>2</v>
      </c>
      <c r="R42" s="255">
        <v>5</v>
      </c>
      <c r="S42" s="255">
        <v>3</v>
      </c>
      <c r="T42" s="255">
        <v>1</v>
      </c>
      <c r="U42" s="255">
        <v>1</v>
      </c>
      <c r="V42" s="255">
        <v>1</v>
      </c>
      <c r="W42" s="255">
        <v>2</v>
      </c>
      <c r="X42" s="255">
        <v>3</v>
      </c>
      <c r="Y42" s="255">
        <v>1</v>
      </c>
      <c r="Z42" s="255">
        <v>2</v>
      </c>
      <c r="AA42" s="255">
        <v>2</v>
      </c>
      <c r="AB42" s="255">
        <v>3</v>
      </c>
      <c r="AC42" s="255">
        <v>3</v>
      </c>
      <c r="AD42" s="255">
        <v>1</v>
      </c>
      <c r="AE42" s="255">
        <v>0</v>
      </c>
      <c r="AF42" s="266">
        <v>8</v>
      </c>
      <c r="AG42" s="274"/>
      <c r="AH42" s="274"/>
      <c r="AI42" s="274"/>
      <c r="AJ42" s="273"/>
      <c r="AK42" s="273"/>
      <c r="AL42" s="273"/>
    </row>
    <row r="43" spans="1:38" s="226" customFormat="1" ht="25.5" customHeight="1" x14ac:dyDescent="0.15">
      <c r="A43" s="226">
        <v>2121</v>
      </c>
      <c r="B43" s="229" t="s">
        <v>1</v>
      </c>
      <c r="C43" s="235"/>
      <c r="D43" s="235"/>
      <c r="E43" s="245" t="s">
        <v>545</v>
      </c>
      <c r="F43" s="255">
        <v>302</v>
      </c>
      <c r="G43" s="255">
        <v>146</v>
      </c>
      <c r="H43" s="255">
        <v>156</v>
      </c>
      <c r="I43" s="255">
        <v>11</v>
      </c>
      <c r="J43" s="255">
        <v>9</v>
      </c>
      <c r="K43" s="255">
        <v>10</v>
      </c>
      <c r="L43" s="255">
        <v>20</v>
      </c>
      <c r="M43" s="255">
        <v>13</v>
      </c>
      <c r="N43" s="255">
        <v>9</v>
      </c>
      <c r="O43" s="255">
        <v>13</v>
      </c>
      <c r="P43" s="255">
        <v>8</v>
      </c>
      <c r="Q43" s="255">
        <v>9</v>
      </c>
      <c r="R43" s="255">
        <v>11</v>
      </c>
      <c r="S43" s="255">
        <v>14</v>
      </c>
      <c r="T43" s="255">
        <v>15</v>
      </c>
      <c r="U43" s="255">
        <v>8</v>
      </c>
      <c r="V43" s="255">
        <v>9</v>
      </c>
      <c r="W43" s="255">
        <v>15</v>
      </c>
      <c r="X43" s="255">
        <v>17</v>
      </c>
      <c r="Y43" s="255">
        <v>9</v>
      </c>
      <c r="Z43" s="255">
        <v>8</v>
      </c>
      <c r="AA43" s="255">
        <v>15</v>
      </c>
      <c r="AB43" s="255">
        <v>19</v>
      </c>
      <c r="AC43" s="255">
        <v>14</v>
      </c>
      <c r="AD43" s="255">
        <v>14</v>
      </c>
      <c r="AE43" s="255">
        <v>15</v>
      </c>
      <c r="AF43" s="266">
        <v>17</v>
      </c>
      <c r="AG43" s="274"/>
      <c r="AH43" s="274"/>
      <c r="AI43" s="274"/>
      <c r="AJ43" s="273"/>
      <c r="AK43" s="273"/>
      <c r="AL43" s="273"/>
    </row>
    <row r="44" spans="1:38" s="226" customFormat="1" ht="25.5" customHeight="1" x14ac:dyDescent="0.15">
      <c r="A44" s="226">
        <v>2200</v>
      </c>
      <c r="B44" s="229" t="s">
        <v>546</v>
      </c>
      <c r="C44" s="235"/>
      <c r="D44" s="1042" t="s">
        <v>122</v>
      </c>
      <c r="E44" s="1043"/>
      <c r="F44" s="255">
        <v>144</v>
      </c>
      <c r="G44" s="255">
        <v>69</v>
      </c>
      <c r="H44" s="255">
        <v>75</v>
      </c>
      <c r="I44" s="255">
        <v>6</v>
      </c>
      <c r="J44" s="255">
        <v>11</v>
      </c>
      <c r="K44" s="255">
        <v>4</v>
      </c>
      <c r="L44" s="255">
        <v>9</v>
      </c>
      <c r="M44" s="255">
        <v>7</v>
      </c>
      <c r="N44" s="255">
        <v>5</v>
      </c>
      <c r="O44" s="255">
        <v>2</v>
      </c>
      <c r="P44" s="255">
        <v>5</v>
      </c>
      <c r="Q44" s="255">
        <v>2</v>
      </c>
      <c r="R44" s="255">
        <v>4</v>
      </c>
      <c r="S44" s="255">
        <v>4</v>
      </c>
      <c r="T44" s="255">
        <v>2</v>
      </c>
      <c r="U44" s="255">
        <v>6</v>
      </c>
      <c r="V44" s="255">
        <v>5</v>
      </c>
      <c r="W44" s="255">
        <v>7</v>
      </c>
      <c r="X44" s="255">
        <v>4</v>
      </c>
      <c r="Y44" s="255">
        <v>9</v>
      </c>
      <c r="Z44" s="255">
        <v>2</v>
      </c>
      <c r="AA44" s="255">
        <v>9</v>
      </c>
      <c r="AB44" s="255">
        <v>6</v>
      </c>
      <c r="AC44" s="255">
        <v>8</v>
      </c>
      <c r="AD44" s="255">
        <v>8</v>
      </c>
      <c r="AE44" s="255">
        <v>5</v>
      </c>
      <c r="AF44" s="266">
        <v>14</v>
      </c>
      <c r="AG44" s="274"/>
      <c r="AH44" s="274"/>
      <c r="AI44" s="274"/>
      <c r="AJ44" s="273"/>
      <c r="AK44" s="273"/>
      <c r="AL44" s="273"/>
    </row>
    <row r="45" spans="1:38" s="226" customFormat="1" ht="25.5" customHeight="1" x14ac:dyDescent="0.15">
      <c r="A45" s="226">
        <v>2201</v>
      </c>
      <c r="B45" s="229" t="s">
        <v>385</v>
      </c>
      <c r="C45" s="235"/>
      <c r="D45" s="235"/>
      <c r="E45" s="245" t="s">
        <v>548</v>
      </c>
      <c r="F45" s="255">
        <v>20</v>
      </c>
      <c r="G45" s="255">
        <v>8</v>
      </c>
      <c r="H45" s="255">
        <v>12</v>
      </c>
      <c r="I45" s="255">
        <v>0</v>
      </c>
      <c r="J45" s="255">
        <v>0</v>
      </c>
      <c r="K45" s="255">
        <v>0</v>
      </c>
      <c r="L45" s="255">
        <v>3</v>
      </c>
      <c r="M45" s="255">
        <v>2</v>
      </c>
      <c r="N45" s="255">
        <v>1</v>
      </c>
      <c r="O45" s="255">
        <v>0</v>
      </c>
      <c r="P45" s="255">
        <v>1</v>
      </c>
      <c r="Q45" s="255">
        <v>0</v>
      </c>
      <c r="R45" s="255">
        <v>1</v>
      </c>
      <c r="S45" s="255">
        <v>1</v>
      </c>
      <c r="T45" s="255">
        <v>0</v>
      </c>
      <c r="U45" s="255">
        <v>0</v>
      </c>
      <c r="V45" s="255">
        <v>1</v>
      </c>
      <c r="W45" s="255">
        <v>2</v>
      </c>
      <c r="X45" s="255">
        <v>0</v>
      </c>
      <c r="Y45" s="255">
        <v>1</v>
      </c>
      <c r="Z45" s="255">
        <v>1</v>
      </c>
      <c r="AA45" s="255">
        <v>0</v>
      </c>
      <c r="AB45" s="255">
        <v>1</v>
      </c>
      <c r="AC45" s="255">
        <v>0</v>
      </c>
      <c r="AD45" s="255">
        <v>2</v>
      </c>
      <c r="AE45" s="255">
        <v>2</v>
      </c>
      <c r="AF45" s="266">
        <v>1</v>
      </c>
      <c r="AG45" s="274"/>
      <c r="AH45" s="274"/>
      <c r="AI45" s="274"/>
      <c r="AJ45" s="273"/>
      <c r="AK45" s="273"/>
      <c r="AL45" s="273"/>
    </row>
    <row r="46" spans="1:38" s="226" customFormat="1" ht="25.5" customHeight="1" x14ac:dyDescent="0.15">
      <c r="A46" s="226">
        <v>2202</v>
      </c>
      <c r="B46" s="229" t="s">
        <v>549</v>
      </c>
      <c r="C46" s="235"/>
      <c r="D46" s="235"/>
      <c r="E46" s="245" t="s">
        <v>551</v>
      </c>
      <c r="F46" s="255">
        <v>124</v>
      </c>
      <c r="G46" s="255">
        <v>61</v>
      </c>
      <c r="H46" s="255">
        <v>63</v>
      </c>
      <c r="I46" s="255">
        <v>6</v>
      </c>
      <c r="J46" s="255">
        <v>11</v>
      </c>
      <c r="K46" s="255">
        <v>4</v>
      </c>
      <c r="L46" s="255">
        <v>6</v>
      </c>
      <c r="M46" s="255">
        <v>5</v>
      </c>
      <c r="N46" s="255">
        <v>4</v>
      </c>
      <c r="O46" s="255">
        <v>2</v>
      </c>
      <c r="P46" s="255">
        <v>4</v>
      </c>
      <c r="Q46" s="255">
        <v>2</v>
      </c>
      <c r="R46" s="255">
        <v>3</v>
      </c>
      <c r="S46" s="255">
        <v>3</v>
      </c>
      <c r="T46" s="255">
        <v>2</v>
      </c>
      <c r="U46" s="255">
        <v>6</v>
      </c>
      <c r="V46" s="255">
        <v>4</v>
      </c>
      <c r="W46" s="255">
        <v>5</v>
      </c>
      <c r="X46" s="255">
        <v>4</v>
      </c>
      <c r="Y46" s="255">
        <v>8</v>
      </c>
      <c r="Z46" s="255">
        <v>1</v>
      </c>
      <c r="AA46" s="255">
        <v>9</v>
      </c>
      <c r="AB46" s="255">
        <v>5</v>
      </c>
      <c r="AC46" s="255">
        <v>8</v>
      </c>
      <c r="AD46" s="255">
        <v>6</v>
      </c>
      <c r="AE46" s="255">
        <v>3</v>
      </c>
      <c r="AF46" s="266">
        <v>13</v>
      </c>
      <c r="AG46" s="274"/>
      <c r="AH46" s="274"/>
      <c r="AI46" s="274"/>
      <c r="AJ46" s="273"/>
      <c r="AK46" s="273"/>
      <c r="AL46" s="273"/>
    </row>
    <row r="47" spans="1:38" s="226" customFormat="1" ht="25.5" customHeight="1" x14ac:dyDescent="0.15">
      <c r="A47" s="226">
        <v>3000</v>
      </c>
      <c r="B47" s="229" t="s">
        <v>552</v>
      </c>
      <c r="C47" s="1042" t="s">
        <v>220</v>
      </c>
      <c r="D47" s="1070"/>
      <c r="E47" s="1043"/>
      <c r="F47" s="255">
        <v>60</v>
      </c>
      <c r="G47" s="255">
        <v>29</v>
      </c>
      <c r="H47" s="255">
        <v>31</v>
      </c>
      <c r="I47" s="255">
        <v>0</v>
      </c>
      <c r="J47" s="255">
        <v>6</v>
      </c>
      <c r="K47" s="255">
        <v>2</v>
      </c>
      <c r="L47" s="255">
        <v>1</v>
      </c>
      <c r="M47" s="255">
        <v>3</v>
      </c>
      <c r="N47" s="255">
        <v>4</v>
      </c>
      <c r="O47" s="255">
        <v>4</v>
      </c>
      <c r="P47" s="255">
        <v>3</v>
      </c>
      <c r="Q47" s="255">
        <v>1</v>
      </c>
      <c r="R47" s="255">
        <v>1</v>
      </c>
      <c r="S47" s="255">
        <v>2</v>
      </c>
      <c r="T47" s="255">
        <v>1</v>
      </c>
      <c r="U47" s="255">
        <v>1</v>
      </c>
      <c r="V47" s="255">
        <v>3</v>
      </c>
      <c r="W47" s="255">
        <v>1</v>
      </c>
      <c r="X47" s="255">
        <v>2</v>
      </c>
      <c r="Y47" s="255">
        <v>4</v>
      </c>
      <c r="Z47" s="255">
        <v>1</v>
      </c>
      <c r="AA47" s="255">
        <v>3</v>
      </c>
      <c r="AB47" s="255">
        <v>4</v>
      </c>
      <c r="AC47" s="255">
        <v>6</v>
      </c>
      <c r="AD47" s="255">
        <v>3</v>
      </c>
      <c r="AE47" s="255">
        <v>2</v>
      </c>
      <c r="AF47" s="266">
        <v>2</v>
      </c>
      <c r="AG47" s="274"/>
      <c r="AH47" s="274"/>
      <c r="AI47" s="274"/>
      <c r="AJ47" s="273"/>
      <c r="AK47" s="273"/>
      <c r="AL47" s="273"/>
    </row>
    <row r="48" spans="1:38" s="226" customFormat="1" ht="25.5" customHeight="1" x14ac:dyDescent="0.15">
      <c r="A48" s="226">
        <v>3100</v>
      </c>
      <c r="B48" s="229" t="s">
        <v>555</v>
      </c>
      <c r="C48" s="235"/>
      <c r="D48" s="1042" t="s">
        <v>442</v>
      </c>
      <c r="E48" s="1043"/>
      <c r="F48" s="255">
        <v>38</v>
      </c>
      <c r="G48" s="255">
        <v>16</v>
      </c>
      <c r="H48" s="255">
        <v>22</v>
      </c>
      <c r="I48" s="255">
        <v>0</v>
      </c>
      <c r="J48" s="255">
        <v>6</v>
      </c>
      <c r="K48" s="255">
        <v>2</v>
      </c>
      <c r="L48" s="255">
        <v>1</v>
      </c>
      <c r="M48" s="255">
        <v>1</v>
      </c>
      <c r="N48" s="255">
        <v>3</v>
      </c>
      <c r="O48" s="255">
        <v>3</v>
      </c>
      <c r="P48" s="255">
        <v>2</v>
      </c>
      <c r="Q48" s="255">
        <v>1</v>
      </c>
      <c r="R48" s="255">
        <v>1</v>
      </c>
      <c r="S48" s="255">
        <v>0</v>
      </c>
      <c r="T48" s="255">
        <v>1</v>
      </c>
      <c r="U48" s="255">
        <v>0</v>
      </c>
      <c r="V48" s="255">
        <v>2</v>
      </c>
      <c r="W48" s="255">
        <v>1</v>
      </c>
      <c r="X48" s="255">
        <v>1</v>
      </c>
      <c r="Y48" s="255">
        <v>3</v>
      </c>
      <c r="Z48" s="255">
        <v>1</v>
      </c>
      <c r="AA48" s="255">
        <v>1</v>
      </c>
      <c r="AB48" s="255">
        <v>1</v>
      </c>
      <c r="AC48" s="255">
        <v>3</v>
      </c>
      <c r="AD48" s="255">
        <v>1</v>
      </c>
      <c r="AE48" s="255">
        <v>1</v>
      </c>
      <c r="AF48" s="266">
        <v>2</v>
      </c>
      <c r="AG48" s="274"/>
      <c r="AH48" s="274"/>
      <c r="AI48" s="274"/>
      <c r="AJ48" s="273"/>
      <c r="AK48" s="273"/>
      <c r="AL48" s="273"/>
    </row>
    <row r="49" spans="1:38" s="226" customFormat="1" ht="25.5" customHeight="1" x14ac:dyDescent="0.15">
      <c r="A49" s="226">
        <v>3200</v>
      </c>
      <c r="B49" s="229" t="s">
        <v>557</v>
      </c>
      <c r="C49" s="235"/>
      <c r="D49" s="1042" t="s">
        <v>559</v>
      </c>
      <c r="E49" s="1043"/>
      <c r="F49" s="255">
        <v>22</v>
      </c>
      <c r="G49" s="255">
        <v>13</v>
      </c>
      <c r="H49" s="255">
        <v>9</v>
      </c>
      <c r="I49" s="255">
        <v>0</v>
      </c>
      <c r="J49" s="255">
        <v>0</v>
      </c>
      <c r="K49" s="255">
        <v>0</v>
      </c>
      <c r="L49" s="255">
        <v>0</v>
      </c>
      <c r="M49" s="255">
        <v>2</v>
      </c>
      <c r="N49" s="255">
        <v>1</v>
      </c>
      <c r="O49" s="255">
        <v>1</v>
      </c>
      <c r="P49" s="255">
        <v>1</v>
      </c>
      <c r="Q49" s="255">
        <v>0</v>
      </c>
      <c r="R49" s="255">
        <v>0</v>
      </c>
      <c r="S49" s="255">
        <v>2</v>
      </c>
      <c r="T49" s="255">
        <v>0</v>
      </c>
      <c r="U49" s="255">
        <v>1</v>
      </c>
      <c r="V49" s="255">
        <v>1</v>
      </c>
      <c r="W49" s="255">
        <v>0</v>
      </c>
      <c r="X49" s="255">
        <v>1</v>
      </c>
      <c r="Y49" s="255">
        <v>1</v>
      </c>
      <c r="Z49" s="255">
        <v>0</v>
      </c>
      <c r="AA49" s="255">
        <v>2</v>
      </c>
      <c r="AB49" s="255">
        <v>3</v>
      </c>
      <c r="AC49" s="255">
        <v>3</v>
      </c>
      <c r="AD49" s="255">
        <v>2</v>
      </c>
      <c r="AE49" s="255">
        <v>1</v>
      </c>
      <c r="AF49" s="266">
        <v>0</v>
      </c>
      <c r="AG49" s="274"/>
      <c r="AH49" s="274"/>
      <c r="AI49" s="274"/>
      <c r="AJ49" s="273"/>
      <c r="AK49" s="273"/>
      <c r="AL49" s="273"/>
    </row>
    <row r="50" spans="1:38" s="226" customFormat="1" ht="25.5" customHeight="1" x14ac:dyDescent="0.15">
      <c r="A50" s="226">
        <v>4000</v>
      </c>
      <c r="B50" s="229" t="s">
        <v>413</v>
      </c>
      <c r="C50" s="1042" t="s">
        <v>561</v>
      </c>
      <c r="D50" s="1070"/>
      <c r="E50" s="1043"/>
      <c r="F50" s="255">
        <v>299</v>
      </c>
      <c r="G50" s="255">
        <v>149</v>
      </c>
      <c r="H50" s="255">
        <v>150</v>
      </c>
      <c r="I50" s="255">
        <v>16</v>
      </c>
      <c r="J50" s="255">
        <v>12</v>
      </c>
      <c r="K50" s="255">
        <v>8</v>
      </c>
      <c r="L50" s="255">
        <v>9</v>
      </c>
      <c r="M50" s="255">
        <v>18</v>
      </c>
      <c r="N50" s="255">
        <v>12</v>
      </c>
      <c r="O50" s="255">
        <v>14</v>
      </c>
      <c r="P50" s="255">
        <v>11</v>
      </c>
      <c r="Q50" s="255">
        <v>10</v>
      </c>
      <c r="R50" s="255">
        <v>12</v>
      </c>
      <c r="S50" s="255">
        <v>10</v>
      </c>
      <c r="T50" s="255">
        <v>4</v>
      </c>
      <c r="U50" s="255">
        <v>10</v>
      </c>
      <c r="V50" s="255">
        <v>9</v>
      </c>
      <c r="W50" s="255">
        <v>12</v>
      </c>
      <c r="X50" s="255">
        <v>15</v>
      </c>
      <c r="Y50" s="255">
        <v>17</v>
      </c>
      <c r="Z50" s="255">
        <v>23</v>
      </c>
      <c r="AA50" s="255">
        <v>9</v>
      </c>
      <c r="AB50" s="255">
        <v>16</v>
      </c>
      <c r="AC50" s="255">
        <v>14</v>
      </c>
      <c r="AD50" s="255">
        <v>12</v>
      </c>
      <c r="AE50" s="255">
        <v>11</v>
      </c>
      <c r="AF50" s="266">
        <v>15</v>
      </c>
      <c r="AG50" s="274"/>
      <c r="AH50" s="274"/>
      <c r="AI50" s="274"/>
      <c r="AJ50" s="273"/>
      <c r="AK50" s="273"/>
      <c r="AL50" s="273"/>
    </row>
    <row r="51" spans="1:38" s="226" customFormat="1" ht="25.5" customHeight="1" x14ac:dyDescent="0.15">
      <c r="A51" s="226">
        <v>4100</v>
      </c>
      <c r="B51" s="229" t="s">
        <v>449</v>
      </c>
      <c r="C51" s="235"/>
      <c r="D51" s="1042" t="s">
        <v>550</v>
      </c>
      <c r="E51" s="1043"/>
      <c r="F51" s="255">
        <v>163</v>
      </c>
      <c r="G51" s="255">
        <v>89</v>
      </c>
      <c r="H51" s="255">
        <v>74</v>
      </c>
      <c r="I51" s="255">
        <v>11</v>
      </c>
      <c r="J51" s="255">
        <v>6</v>
      </c>
      <c r="K51" s="255">
        <v>5</v>
      </c>
      <c r="L51" s="255">
        <v>3</v>
      </c>
      <c r="M51" s="255">
        <v>13</v>
      </c>
      <c r="N51" s="255">
        <v>5</v>
      </c>
      <c r="O51" s="255">
        <v>7</v>
      </c>
      <c r="P51" s="255">
        <v>7</v>
      </c>
      <c r="Q51" s="255">
        <v>5</v>
      </c>
      <c r="R51" s="255">
        <v>4</v>
      </c>
      <c r="S51" s="255">
        <v>7</v>
      </c>
      <c r="T51" s="255">
        <v>4</v>
      </c>
      <c r="U51" s="255">
        <v>4</v>
      </c>
      <c r="V51" s="255">
        <v>6</v>
      </c>
      <c r="W51" s="255">
        <v>7</v>
      </c>
      <c r="X51" s="255">
        <v>2</v>
      </c>
      <c r="Y51" s="255">
        <v>9</v>
      </c>
      <c r="Z51" s="255">
        <v>11</v>
      </c>
      <c r="AA51" s="255">
        <v>8</v>
      </c>
      <c r="AB51" s="255">
        <v>10</v>
      </c>
      <c r="AC51" s="255">
        <v>8</v>
      </c>
      <c r="AD51" s="255">
        <v>7</v>
      </c>
      <c r="AE51" s="255">
        <v>5</v>
      </c>
      <c r="AF51" s="266">
        <v>9</v>
      </c>
      <c r="AG51" s="274"/>
      <c r="AH51" s="274"/>
      <c r="AI51" s="274"/>
      <c r="AJ51" s="273"/>
      <c r="AK51" s="273"/>
      <c r="AL51" s="273"/>
    </row>
    <row r="52" spans="1:38" s="226" customFormat="1" ht="25.5" customHeight="1" x14ac:dyDescent="0.15">
      <c r="A52" s="226">
        <v>4200</v>
      </c>
      <c r="B52" s="229" t="s">
        <v>562</v>
      </c>
      <c r="C52" s="235"/>
      <c r="D52" s="1039" t="s">
        <v>69</v>
      </c>
      <c r="E52" s="1040"/>
      <c r="F52" s="255">
        <v>136</v>
      </c>
      <c r="G52" s="255">
        <v>60</v>
      </c>
      <c r="H52" s="255">
        <v>76</v>
      </c>
      <c r="I52" s="255">
        <v>5</v>
      </c>
      <c r="J52" s="255">
        <v>6</v>
      </c>
      <c r="K52" s="255">
        <v>3</v>
      </c>
      <c r="L52" s="255">
        <v>6</v>
      </c>
      <c r="M52" s="255">
        <v>5</v>
      </c>
      <c r="N52" s="255">
        <v>7</v>
      </c>
      <c r="O52" s="255">
        <v>7</v>
      </c>
      <c r="P52" s="255">
        <v>4</v>
      </c>
      <c r="Q52" s="255">
        <v>5</v>
      </c>
      <c r="R52" s="255">
        <v>8</v>
      </c>
      <c r="S52" s="255">
        <v>3</v>
      </c>
      <c r="T52" s="255">
        <v>0</v>
      </c>
      <c r="U52" s="255">
        <v>6</v>
      </c>
      <c r="V52" s="255">
        <v>3</v>
      </c>
      <c r="W52" s="255">
        <v>5</v>
      </c>
      <c r="X52" s="255">
        <v>13</v>
      </c>
      <c r="Y52" s="255">
        <v>8</v>
      </c>
      <c r="Z52" s="255">
        <v>12</v>
      </c>
      <c r="AA52" s="255">
        <v>1</v>
      </c>
      <c r="AB52" s="255">
        <v>6</v>
      </c>
      <c r="AC52" s="255">
        <v>6</v>
      </c>
      <c r="AD52" s="255">
        <v>5</v>
      </c>
      <c r="AE52" s="255">
        <v>6</v>
      </c>
      <c r="AF52" s="266">
        <v>6</v>
      </c>
      <c r="AG52" s="274"/>
      <c r="AH52" s="274"/>
      <c r="AI52" s="274"/>
      <c r="AJ52" s="273"/>
      <c r="AK52" s="273"/>
      <c r="AL52" s="273"/>
    </row>
    <row r="53" spans="1:38" s="226" customFormat="1" ht="25.5" customHeight="1" x14ac:dyDescent="0.15">
      <c r="A53" s="226">
        <v>5000</v>
      </c>
      <c r="B53" s="229" t="s">
        <v>563</v>
      </c>
      <c r="C53" s="1039" t="s">
        <v>564</v>
      </c>
      <c r="D53" s="1041"/>
      <c r="E53" s="1040"/>
      <c r="F53" s="255">
        <v>356</v>
      </c>
      <c r="G53" s="255">
        <v>127</v>
      </c>
      <c r="H53" s="255">
        <v>229</v>
      </c>
      <c r="I53" s="255">
        <v>13</v>
      </c>
      <c r="J53" s="255">
        <v>18</v>
      </c>
      <c r="K53" s="255">
        <v>11</v>
      </c>
      <c r="L53" s="255">
        <v>20</v>
      </c>
      <c r="M53" s="255">
        <v>8</v>
      </c>
      <c r="N53" s="255">
        <v>13</v>
      </c>
      <c r="O53" s="255">
        <v>13</v>
      </c>
      <c r="P53" s="255">
        <v>14</v>
      </c>
      <c r="Q53" s="255">
        <v>6</v>
      </c>
      <c r="R53" s="255">
        <v>19</v>
      </c>
      <c r="S53" s="255">
        <v>5</v>
      </c>
      <c r="T53" s="255">
        <v>11</v>
      </c>
      <c r="U53" s="255">
        <v>10</v>
      </c>
      <c r="V53" s="255">
        <v>25</v>
      </c>
      <c r="W53" s="255">
        <v>10</v>
      </c>
      <c r="X53" s="255">
        <v>12</v>
      </c>
      <c r="Y53" s="255">
        <v>20</v>
      </c>
      <c r="Z53" s="255">
        <v>28</v>
      </c>
      <c r="AA53" s="255">
        <v>12</v>
      </c>
      <c r="AB53" s="255">
        <v>20</v>
      </c>
      <c r="AC53" s="255">
        <v>12</v>
      </c>
      <c r="AD53" s="255">
        <v>24</v>
      </c>
      <c r="AE53" s="255">
        <v>7</v>
      </c>
      <c r="AF53" s="266">
        <v>25</v>
      </c>
      <c r="AG53" s="274"/>
      <c r="AH53" s="274"/>
      <c r="AI53" s="274"/>
      <c r="AJ53" s="273"/>
      <c r="AK53" s="273"/>
      <c r="AL53" s="273"/>
    </row>
    <row r="54" spans="1:38" s="226" customFormat="1" ht="25.5" customHeight="1" x14ac:dyDescent="0.15">
      <c r="A54" s="226">
        <v>5100</v>
      </c>
      <c r="B54" s="229" t="s">
        <v>141</v>
      </c>
      <c r="C54" s="235"/>
      <c r="D54" s="1039" t="s">
        <v>132</v>
      </c>
      <c r="E54" s="1040"/>
      <c r="F54" s="255">
        <v>320</v>
      </c>
      <c r="G54" s="255">
        <v>110</v>
      </c>
      <c r="H54" s="255">
        <v>210</v>
      </c>
      <c r="I54" s="255">
        <v>9</v>
      </c>
      <c r="J54" s="255">
        <v>17</v>
      </c>
      <c r="K54" s="255">
        <v>11</v>
      </c>
      <c r="L54" s="255">
        <v>19</v>
      </c>
      <c r="M54" s="255">
        <v>6</v>
      </c>
      <c r="N54" s="255">
        <v>10</v>
      </c>
      <c r="O54" s="255">
        <v>12</v>
      </c>
      <c r="P54" s="255">
        <v>12</v>
      </c>
      <c r="Q54" s="255">
        <v>5</v>
      </c>
      <c r="R54" s="255">
        <v>16</v>
      </c>
      <c r="S54" s="255">
        <v>5</v>
      </c>
      <c r="T54" s="255">
        <v>11</v>
      </c>
      <c r="U54" s="255">
        <v>8</v>
      </c>
      <c r="V54" s="255">
        <v>22</v>
      </c>
      <c r="W54" s="255">
        <v>9</v>
      </c>
      <c r="X54" s="255">
        <v>12</v>
      </c>
      <c r="Y54" s="255">
        <v>16</v>
      </c>
      <c r="Z54" s="255">
        <v>24</v>
      </c>
      <c r="AA54" s="255">
        <v>11</v>
      </c>
      <c r="AB54" s="255">
        <v>20</v>
      </c>
      <c r="AC54" s="255">
        <v>12</v>
      </c>
      <c r="AD54" s="255">
        <v>24</v>
      </c>
      <c r="AE54" s="255">
        <v>6</v>
      </c>
      <c r="AF54" s="266">
        <v>23</v>
      </c>
      <c r="AG54" s="274"/>
      <c r="AH54" s="274"/>
      <c r="AI54" s="274"/>
      <c r="AJ54" s="273"/>
      <c r="AK54" s="273"/>
      <c r="AL54" s="273"/>
    </row>
    <row r="55" spans="1:38" s="226" customFormat="1" ht="25.5" customHeight="1" x14ac:dyDescent="0.15">
      <c r="A55" s="226">
        <v>5200</v>
      </c>
      <c r="B55" s="229" t="s">
        <v>203</v>
      </c>
      <c r="C55" s="235"/>
      <c r="D55" s="1039" t="s">
        <v>222</v>
      </c>
      <c r="E55" s="1040"/>
      <c r="F55" s="255">
        <v>36</v>
      </c>
      <c r="G55" s="255">
        <v>17</v>
      </c>
      <c r="H55" s="255">
        <v>19</v>
      </c>
      <c r="I55" s="255">
        <v>4</v>
      </c>
      <c r="J55" s="255">
        <v>1</v>
      </c>
      <c r="K55" s="255">
        <v>0</v>
      </c>
      <c r="L55" s="255">
        <v>1</v>
      </c>
      <c r="M55" s="255">
        <v>2</v>
      </c>
      <c r="N55" s="255">
        <v>3</v>
      </c>
      <c r="O55" s="255">
        <v>1</v>
      </c>
      <c r="P55" s="255">
        <v>2</v>
      </c>
      <c r="Q55" s="255">
        <v>1</v>
      </c>
      <c r="R55" s="255">
        <v>3</v>
      </c>
      <c r="S55" s="255">
        <v>0</v>
      </c>
      <c r="T55" s="255">
        <v>0</v>
      </c>
      <c r="U55" s="255">
        <v>2</v>
      </c>
      <c r="V55" s="255">
        <v>3</v>
      </c>
      <c r="W55" s="255">
        <v>1</v>
      </c>
      <c r="X55" s="255">
        <v>0</v>
      </c>
      <c r="Y55" s="255">
        <v>4</v>
      </c>
      <c r="Z55" s="255">
        <v>4</v>
      </c>
      <c r="AA55" s="255">
        <v>1</v>
      </c>
      <c r="AB55" s="255">
        <v>0</v>
      </c>
      <c r="AC55" s="255">
        <v>0</v>
      </c>
      <c r="AD55" s="255">
        <v>0</v>
      </c>
      <c r="AE55" s="255">
        <v>1</v>
      </c>
      <c r="AF55" s="266">
        <v>2</v>
      </c>
      <c r="AG55" s="274"/>
      <c r="AH55" s="274"/>
      <c r="AI55" s="274"/>
      <c r="AJ55" s="273"/>
      <c r="AK55" s="273"/>
      <c r="AL55" s="273"/>
    </row>
    <row r="56" spans="1:38" s="226" customFormat="1" ht="25.5" customHeight="1" x14ac:dyDescent="0.15">
      <c r="A56" s="226">
        <v>6000</v>
      </c>
      <c r="B56" s="229" t="s">
        <v>261</v>
      </c>
      <c r="C56" s="1039" t="s">
        <v>15</v>
      </c>
      <c r="D56" s="1041"/>
      <c r="E56" s="1040"/>
      <c r="F56" s="255">
        <v>991</v>
      </c>
      <c r="G56" s="255">
        <v>387</v>
      </c>
      <c r="H56" s="255">
        <v>604</v>
      </c>
      <c r="I56" s="255">
        <v>31</v>
      </c>
      <c r="J56" s="255">
        <v>62</v>
      </c>
      <c r="K56" s="255">
        <v>33</v>
      </c>
      <c r="L56" s="255">
        <v>38</v>
      </c>
      <c r="M56" s="255">
        <v>33</v>
      </c>
      <c r="N56" s="255">
        <v>53</v>
      </c>
      <c r="O56" s="255">
        <v>32</v>
      </c>
      <c r="P56" s="255">
        <v>41</v>
      </c>
      <c r="Q56" s="255">
        <v>23</v>
      </c>
      <c r="R56" s="255">
        <v>59</v>
      </c>
      <c r="S56" s="255">
        <v>28</v>
      </c>
      <c r="T56" s="255">
        <v>34</v>
      </c>
      <c r="U56" s="255">
        <v>33</v>
      </c>
      <c r="V56" s="255">
        <v>54</v>
      </c>
      <c r="W56" s="255">
        <v>38</v>
      </c>
      <c r="X56" s="255">
        <v>42</v>
      </c>
      <c r="Y56" s="255">
        <v>36</v>
      </c>
      <c r="Z56" s="255">
        <v>48</v>
      </c>
      <c r="AA56" s="255">
        <v>35</v>
      </c>
      <c r="AB56" s="255">
        <v>64</v>
      </c>
      <c r="AC56" s="255">
        <v>31</v>
      </c>
      <c r="AD56" s="255">
        <v>44</v>
      </c>
      <c r="AE56" s="255">
        <v>34</v>
      </c>
      <c r="AF56" s="266">
        <v>65</v>
      </c>
      <c r="AG56" s="274"/>
      <c r="AH56" s="274"/>
      <c r="AI56" s="274"/>
      <c r="AJ56" s="273"/>
      <c r="AK56" s="273"/>
      <c r="AL56" s="273"/>
    </row>
    <row r="57" spans="1:38" s="226" customFormat="1" ht="25.5" customHeight="1" x14ac:dyDescent="0.15">
      <c r="A57" s="226">
        <v>6100</v>
      </c>
      <c r="B57" s="229" t="s">
        <v>566</v>
      </c>
      <c r="C57" s="235"/>
      <c r="D57" s="1039" t="s">
        <v>319</v>
      </c>
      <c r="E57" s="1040"/>
      <c r="F57" s="255">
        <v>1</v>
      </c>
      <c r="G57" s="255">
        <v>1</v>
      </c>
      <c r="H57" s="255">
        <v>0</v>
      </c>
      <c r="I57" s="255">
        <v>0</v>
      </c>
      <c r="J57" s="255">
        <v>0</v>
      </c>
      <c r="K57" s="255">
        <v>0</v>
      </c>
      <c r="L57" s="255">
        <v>0</v>
      </c>
      <c r="M57" s="255">
        <v>0</v>
      </c>
      <c r="N57" s="255">
        <v>0</v>
      </c>
      <c r="O57" s="255">
        <v>0</v>
      </c>
      <c r="P57" s="255">
        <v>0</v>
      </c>
      <c r="Q57" s="255">
        <v>0</v>
      </c>
      <c r="R57" s="255">
        <v>0</v>
      </c>
      <c r="S57" s="255">
        <v>0</v>
      </c>
      <c r="T57" s="255">
        <v>0</v>
      </c>
      <c r="U57" s="255">
        <v>0</v>
      </c>
      <c r="V57" s="255">
        <v>0</v>
      </c>
      <c r="W57" s="255">
        <v>0</v>
      </c>
      <c r="X57" s="255">
        <v>0</v>
      </c>
      <c r="Y57" s="255">
        <v>0</v>
      </c>
      <c r="Z57" s="255">
        <v>0</v>
      </c>
      <c r="AA57" s="255">
        <v>0</v>
      </c>
      <c r="AB57" s="255">
        <v>0</v>
      </c>
      <c r="AC57" s="255">
        <v>0</v>
      </c>
      <c r="AD57" s="255">
        <v>0</v>
      </c>
      <c r="AE57" s="255">
        <v>1</v>
      </c>
      <c r="AF57" s="266">
        <v>0</v>
      </c>
      <c r="AG57" s="274"/>
      <c r="AH57" s="274"/>
      <c r="AI57" s="274"/>
      <c r="AJ57" s="273"/>
      <c r="AK57" s="273"/>
      <c r="AL57" s="273"/>
    </row>
    <row r="58" spans="1:38" s="226" customFormat="1" ht="25.5" customHeight="1" x14ac:dyDescent="0.15">
      <c r="A58" s="226">
        <v>6200</v>
      </c>
      <c r="B58" s="229" t="s">
        <v>569</v>
      </c>
      <c r="C58" s="235"/>
      <c r="D58" s="1039" t="s">
        <v>362</v>
      </c>
      <c r="E58" s="1040"/>
      <c r="F58" s="255">
        <v>32</v>
      </c>
      <c r="G58" s="255">
        <v>22</v>
      </c>
      <c r="H58" s="255">
        <v>10</v>
      </c>
      <c r="I58" s="255">
        <v>2</v>
      </c>
      <c r="J58" s="255">
        <v>1</v>
      </c>
      <c r="K58" s="255">
        <v>1</v>
      </c>
      <c r="L58" s="255">
        <v>0</v>
      </c>
      <c r="M58" s="255">
        <v>4</v>
      </c>
      <c r="N58" s="255">
        <v>1</v>
      </c>
      <c r="O58" s="255">
        <v>4</v>
      </c>
      <c r="P58" s="255">
        <v>0</v>
      </c>
      <c r="Q58" s="255">
        <v>1</v>
      </c>
      <c r="R58" s="255">
        <v>1</v>
      </c>
      <c r="S58" s="255">
        <v>2</v>
      </c>
      <c r="T58" s="255">
        <v>0</v>
      </c>
      <c r="U58" s="255">
        <v>1</v>
      </c>
      <c r="V58" s="255">
        <v>3</v>
      </c>
      <c r="W58" s="255">
        <v>0</v>
      </c>
      <c r="X58" s="255">
        <v>0</v>
      </c>
      <c r="Y58" s="255">
        <v>1</v>
      </c>
      <c r="Z58" s="255">
        <v>1</v>
      </c>
      <c r="AA58" s="255">
        <v>2</v>
      </c>
      <c r="AB58" s="255">
        <v>0</v>
      </c>
      <c r="AC58" s="255">
        <v>0</v>
      </c>
      <c r="AD58" s="255">
        <v>0</v>
      </c>
      <c r="AE58" s="255">
        <v>4</v>
      </c>
      <c r="AF58" s="266">
        <v>3</v>
      </c>
      <c r="AG58" s="274"/>
      <c r="AH58" s="274"/>
      <c r="AI58" s="274"/>
      <c r="AJ58" s="273"/>
      <c r="AK58" s="273"/>
      <c r="AL58" s="273"/>
    </row>
    <row r="59" spans="1:38" s="226" customFormat="1" ht="25.5" customHeight="1" x14ac:dyDescent="0.15">
      <c r="A59" s="226">
        <v>6300</v>
      </c>
      <c r="B59" s="229" t="s">
        <v>571</v>
      </c>
      <c r="C59" s="235"/>
      <c r="D59" s="1039" t="s">
        <v>198</v>
      </c>
      <c r="E59" s="1040"/>
      <c r="F59" s="255">
        <v>145</v>
      </c>
      <c r="G59" s="255">
        <v>68</v>
      </c>
      <c r="H59" s="255">
        <v>77</v>
      </c>
      <c r="I59" s="255">
        <v>6</v>
      </c>
      <c r="J59" s="255">
        <v>11</v>
      </c>
      <c r="K59" s="255">
        <v>9</v>
      </c>
      <c r="L59" s="255">
        <v>3</v>
      </c>
      <c r="M59" s="255">
        <v>5</v>
      </c>
      <c r="N59" s="255">
        <v>7</v>
      </c>
      <c r="O59" s="255">
        <v>6</v>
      </c>
      <c r="P59" s="255">
        <v>4</v>
      </c>
      <c r="Q59" s="255">
        <v>3</v>
      </c>
      <c r="R59" s="255">
        <v>9</v>
      </c>
      <c r="S59" s="255">
        <v>5</v>
      </c>
      <c r="T59" s="255">
        <v>7</v>
      </c>
      <c r="U59" s="255">
        <v>2</v>
      </c>
      <c r="V59" s="255">
        <v>3</v>
      </c>
      <c r="W59" s="255">
        <v>9</v>
      </c>
      <c r="X59" s="255">
        <v>3</v>
      </c>
      <c r="Y59" s="255">
        <v>4</v>
      </c>
      <c r="Z59" s="255">
        <v>9</v>
      </c>
      <c r="AA59" s="255">
        <v>4</v>
      </c>
      <c r="AB59" s="255">
        <v>8</v>
      </c>
      <c r="AC59" s="255">
        <v>10</v>
      </c>
      <c r="AD59" s="255">
        <v>7</v>
      </c>
      <c r="AE59" s="255">
        <v>5</v>
      </c>
      <c r="AF59" s="266">
        <v>6</v>
      </c>
      <c r="AG59" s="274"/>
      <c r="AH59" s="274"/>
      <c r="AI59" s="274"/>
      <c r="AJ59" s="273"/>
      <c r="AK59" s="273"/>
      <c r="AL59" s="273"/>
    </row>
    <row r="60" spans="1:38" s="226" customFormat="1" ht="25.5" customHeight="1" x14ac:dyDescent="0.15">
      <c r="A60" s="226">
        <v>6400</v>
      </c>
      <c r="B60" s="229" t="s">
        <v>409</v>
      </c>
      <c r="C60" s="235"/>
      <c r="D60" s="1039" t="s">
        <v>341</v>
      </c>
      <c r="E60" s="1040"/>
      <c r="F60" s="255">
        <v>580</v>
      </c>
      <c r="G60" s="255">
        <v>180</v>
      </c>
      <c r="H60" s="255">
        <v>400</v>
      </c>
      <c r="I60" s="255">
        <v>10</v>
      </c>
      <c r="J60" s="255">
        <v>36</v>
      </c>
      <c r="K60" s="255">
        <v>15</v>
      </c>
      <c r="L60" s="255">
        <v>26</v>
      </c>
      <c r="M60" s="255">
        <v>18</v>
      </c>
      <c r="N60" s="255">
        <v>38</v>
      </c>
      <c r="O60" s="255">
        <v>12</v>
      </c>
      <c r="P60" s="255">
        <v>32</v>
      </c>
      <c r="Q60" s="255">
        <v>7</v>
      </c>
      <c r="R60" s="255">
        <v>43</v>
      </c>
      <c r="S60" s="255">
        <v>11</v>
      </c>
      <c r="T60" s="255">
        <v>23</v>
      </c>
      <c r="U60" s="255">
        <v>18</v>
      </c>
      <c r="V60" s="255">
        <v>35</v>
      </c>
      <c r="W60" s="255">
        <v>21</v>
      </c>
      <c r="X60" s="255">
        <v>29</v>
      </c>
      <c r="Y60" s="255">
        <v>14</v>
      </c>
      <c r="Z60" s="255">
        <v>30</v>
      </c>
      <c r="AA60" s="255">
        <v>21</v>
      </c>
      <c r="AB60" s="255">
        <v>35</v>
      </c>
      <c r="AC60" s="255">
        <v>15</v>
      </c>
      <c r="AD60" s="255">
        <v>31</v>
      </c>
      <c r="AE60" s="255">
        <v>18</v>
      </c>
      <c r="AF60" s="266">
        <v>42</v>
      </c>
      <c r="AG60" s="274"/>
      <c r="AH60" s="274"/>
      <c r="AI60" s="274"/>
      <c r="AJ60" s="273"/>
      <c r="AK60" s="273"/>
      <c r="AL60" s="273"/>
    </row>
    <row r="61" spans="1:38" s="226" customFormat="1" ht="25.5" customHeight="1" x14ac:dyDescent="0.15">
      <c r="A61" s="226">
        <v>6500</v>
      </c>
      <c r="B61" s="229" t="s">
        <v>117</v>
      </c>
      <c r="C61" s="235"/>
      <c r="D61" s="1039" t="s">
        <v>378</v>
      </c>
      <c r="E61" s="1040"/>
      <c r="F61" s="255">
        <v>233</v>
      </c>
      <c r="G61" s="255">
        <v>116</v>
      </c>
      <c r="H61" s="255">
        <v>117</v>
      </c>
      <c r="I61" s="255">
        <v>13</v>
      </c>
      <c r="J61" s="255">
        <v>14</v>
      </c>
      <c r="K61" s="255">
        <v>8</v>
      </c>
      <c r="L61" s="255">
        <v>9</v>
      </c>
      <c r="M61" s="255">
        <v>6</v>
      </c>
      <c r="N61" s="255">
        <v>7</v>
      </c>
      <c r="O61" s="255">
        <v>10</v>
      </c>
      <c r="P61" s="255">
        <v>5</v>
      </c>
      <c r="Q61" s="255">
        <v>12</v>
      </c>
      <c r="R61" s="255">
        <v>6</v>
      </c>
      <c r="S61" s="255">
        <v>10</v>
      </c>
      <c r="T61" s="255">
        <v>4</v>
      </c>
      <c r="U61" s="255">
        <v>12</v>
      </c>
      <c r="V61" s="255">
        <v>13</v>
      </c>
      <c r="W61" s="255">
        <v>8</v>
      </c>
      <c r="X61" s="255">
        <v>10</v>
      </c>
      <c r="Y61" s="255">
        <v>17</v>
      </c>
      <c r="Z61" s="255">
        <v>8</v>
      </c>
      <c r="AA61" s="255">
        <v>8</v>
      </c>
      <c r="AB61" s="255">
        <v>21</v>
      </c>
      <c r="AC61" s="255">
        <v>6</v>
      </c>
      <c r="AD61" s="255">
        <v>6</v>
      </c>
      <c r="AE61" s="255">
        <v>6</v>
      </c>
      <c r="AF61" s="266">
        <v>14</v>
      </c>
      <c r="AG61" s="274"/>
      <c r="AH61" s="274"/>
      <c r="AI61" s="274"/>
      <c r="AJ61" s="273"/>
      <c r="AK61" s="273"/>
      <c r="AL61" s="273"/>
    </row>
    <row r="62" spans="1:38" s="226" customFormat="1" ht="25.5" customHeight="1" x14ac:dyDescent="0.15">
      <c r="A62" s="226">
        <v>7000</v>
      </c>
      <c r="B62" s="229" t="s">
        <v>572</v>
      </c>
      <c r="C62" s="1039" t="s">
        <v>574</v>
      </c>
      <c r="D62" s="1041"/>
      <c r="E62" s="1040"/>
      <c r="F62" s="255">
        <v>1</v>
      </c>
      <c r="G62" s="255">
        <v>0</v>
      </c>
      <c r="H62" s="255">
        <v>1</v>
      </c>
      <c r="I62" s="255">
        <v>0</v>
      </c>
      <c r="J62" s="255">
        <v>0</v>
      </c>
      <c r="K62" s="255">
        <v>0</v>
      </c>
      <c r="L62" s="255">
        <v>0</v>
      </c>
      <c r="M62" s="255">
        <v>0</v>
      </c>
      <c r="N62" s="255">
        <v>0</v>
      </c>
      <c r="O62" s="255">
        <v>0</v>
      </c>
      <c r="P62" s="255">
        <v>0</v>
      </c>
      <c r="Q62" s="255">
        <v>0</v>
      </c>
      <c r="R62" s="255">
        <v>0</v>
      </c>
      <c r="S62" s="255">
        <v>0</v>
      </c>
      <c r="T62" s="255">
        <v>0</v>
      </c>
      <c r="U62" s="255">
        <v>0</v>
      </c>
      <c r="V62" s="255">
        <v>1</v>
      </c>
      <c r="W62" s="255">
        <v>0</v>
      </c>
      <c r="X62" s="255">
        <v>0</v>
      </c>
      <c r="Y62" s="255">
        <v>0</v>
      </c>
      <c r="Z62" s="255">
        <v>0</v>
      </c>
      <c r="AA62" s="255">
        <v>0</v>
      </c>
      <c r="AB62" s="255">
        <v>0</v>
      </c>
      <c r="AC62" s="255">
        <v>0</v>
      </c>
      <c r="AD62" s="255">
        <v>0</v>
      </c>
      <c r="AE62" s="255">
        <v>0</v>
      </c>
      <c r="AF62" s="266">
        <v>0</v>
      </c>
      <c r="AG62" s="274"/>
      <c r="AH62" s="274"/>
      <c r="AI62" s="274"/>
      <c r="AJ62" s="273"/>
      <c r="AK62" s="273"/>
      <c r="AL62" s="273"/>
    </row>
    <row r="63" spans="1:38" s="226" customFormat="1" ht="25.5" customHeight="1" x14ac:dyDescent="0.15">
      <c r="A63" s="226">
        <v>8000</v>
      </c>
      <c r="B63" s="229" t="s">
        <v>483</v>
      </c>
      <c r="C63" s="1039" t="s">
        <v>575</v>
      </c>
      <c r="D63" s="1041"/>
      <c r="E63" s="1040"/>
      <c r="F63" s="255">
        <v>0</v>
      </c>
      <c r="G63" s="255">
        <v>0</v>
      </c>
      <c r="H63" s="255">
        <v>0</v>
      </c>
      <c r="I63" s="255">
        <v>0</v>
      </c>
      <c r="J63" s="255">
        <v>0</v>
      </c>
      <c r="K63" s="255">
        <v>0</v>
      </c>
      <c r="L63" s="255">
        <v>0</v>
      </c>
      <c r="M63" s="255">
        <v>0</v>
      </c>
      <c r="N63" s="255">
        <v>0</v>
      </c>
      <c r="O63" s="255">
        <v>0</v>
      </c>
      <c r="P63" s="255">
        <v>0</v>
      </c>
      <c r="Q63" s="255">
        <v>0</v>
      </c>
      <c r="R63" s="255">
        <v>0</v>
      </c>
      <c r="S63" s="255">
        <v>0</v>
      </c>
      <c r="T63" s="255">
        <v>0</v>
      </c>
      <c r="U63" s="255">
        <v>0</v>
      </c>
      <c r="V63" s="255">
        <v>0</v>
      </c>
      <c r="W63" s="255">
        <v>0</v>
      </c>
      <c r="X63" s="255">
        <v>0</v>
      </c>
      <c r="Y63" s="255">
        <v>0</v>
      </c>
      <c r="Z63" s="255">
        <v>0</v>
      </c>
      <c r="AA63" s="255">
        <v>0</v>
      </c>
      <c r="AB63" s="255">
        <v>0</v>
      </c>
      <c r="AC63" s="255">
        <v>0</v>
      </c>
      <c r="AD63" s="255">
        <v>0</v>
      </c>
      <c r="AE63" s="255">
        <v>0</v>
      </c>
      <c r="AF63" s="266">
        <v>0</v>
      </c>
      <c r="AG63" s="274"/>
      <c r="AH63" s="274"/>
      <c r="AI63" s="274"/>
      <c r="AJ63" s="273"/>
      <c r="AK63" s="273"/>
      <c r="AL63" s="273"/>
    </row>
    <row r="64" spans="1:38" s="226" customFormat="1" ht="25.5" customHeight="1" x14ac:dyDescent="0.15">
      <c r="A64" s="226">
        <v>9000</v>
      </c>
      <c r="B64" s="229" t="s">
        <v>578</v>
      </c>
      <c r="C64" s="1039" t="s">
        <v>580</v>
      </c>
      <c r="D64" s="1041"/>
      <c r="E64" s="1040"/>
      <c r="F64" s="255">
        <v>4160</v>
      </c>
      <c r="G64" s="255">
        <v>1876</v>
      </c>
      <c r="H64" s="255">
        <v>2284</v>
      </c>
      <c r="I64" s="255">
        <v>189</v>
      </c>
      <c r="J64" s="255">
        <v>227</v>
      </c>
      <c r="K64" s="255">
        <v>166</v>
      </c>
      <c r="L64" s="255">
        <v>195</v>
      </c>
      <c r="M64" s="255">
        <v>163</v>
      </c>
      <c r="N64" s="255">
        <v>192</v>
      </c>
      <c r="O64" s="255">
        <v>150</v>
      </c>
      <c r="P64" s="255">
        <v>183</v>
      </c>
      <c r="Q64" s="255">
        <v>150</v>
      </c>
      <c r="R64" s="255">
        <v>176</v>
      </c>
      <c r="S64" s="255">
        <v>128</v>
      </c>
      <c r="T64" s="255">
        <v>178</v>
      </c>
      <c r="U64" s="255">
        <v>142</v>
      </c>
      <c r="V64" s="255">
        <v>164</v>
      </c>
      <c r="W64" s="255">
        <v>132</v>
      </c>
      <c r="X64" s="255">
        <v>181</v>
      </c>
      <c r="Y64" s="255">
        <v>135</v>
      </c>
      <c r="Z64" s="255">
        <v>169</v>
      </c>
      <c r="AA64" s="255">
        <v>157</v>
      </c>
      <c r="AB64" s="255">
        <v>190</v>
      </c>
      <c r="AC64" s="255">
        <v>164</v>
      </c>
      <c r="AD64" s="255">
        <v>226</v>
      </c>
      <c r="AE64" s="255">
        <v>200</v>
      </c>
      <c r="AF64" s="266">
        <v>203</v>
      </c>
      <c r="AG64" s="274"/>
      <c r="AH64" s="274"/>
      <c r="AI64" s="274"/>
      <c r="AJ64" s="273"/>
      <c r="AK64" s="273"/>
      <c r="AL64" s="273"/>
    </row>
    <row r="65" spans="1:38" s="226" customFormat="1" ht="25.5" customHeight="1" x14ac:dyDescent="0.15">
      <c r="A65" s="226">
        <v>9100</v>
      </c>
      <c r="B65" s="230" t="s">
        <v>452</v>
      </c>
      <c r="C65" s="236"/>
      <c r="D65" s="1063" t="s">
        <v>582</v>
      </c>
      <c r="E65" s="1064"/>
      <c r="F65" s="257">
        <v>139</v>
      </c>
      <c r="G65" s="257">
        <v>50</v>
      </c>
      <c r="H65" s="257">
        <v>89</v>
      </c>
      <c r="I65" s="257">
        <v>10</v>
      </c>
      <c r="J65" s="257">
        <v>9</v>
      </c>
      <c r="K65" s="257">
        <v>1</v>
      </c>
      <c r="L65" s="257">
        <v>7</v>
      </c>
      <c r="M65" s="257">
        <v>4</v>
      </c>
      <c r="N65" s="257">
        <v>15</v>
      </c>
      <c r="O65" s="257">
        <v>3</v>
      </c>
      <c r="P65" s="257">
        <v>7</v>
      </c>
      <c r="Q65" s="257">
        <v>1</v>
      </c>
      <c r="R65" s="257">
        <v>7</v>
      </c>
      <c r="S65" s="257">
        <v>5</v>
      </c>
      <c r="T65" s="257">
        <v>4</v>
      </c>
      <c r="U65" s="257">
        <v>2</v>
      </c>
      <c r="V65" s="257">
        <v>6</v>
      </c>
      <c r="W65" s="257">
        <v>6</v>
      </c>
      <c r="X65" s="257">
        <v>5</v>
      </c>
      <c r="Y65" s="257">
        <v>4</v>
      </c>
      <c r="Z65" s="257">
        <v>5</v>
      </c>
      <c r="AA65" s="257">
        <v>3</v>
      </c>
      <c r="AB65" s="257">
        <v>9</v>
      </c>
      <c r="AC65" s="257">
        <v>4</v>
      </c>
      <c r="AD65" s="257">
        <v>5</v>
      </c>
      <c r="AE65" s="257">
        <v>7</v>
      </c>
      <c r="AF65" s="269">
        <v>10</v>
      </c>
      <c r="AG65" s="274"/>
      <c r="AH65" s="274"/>
      <c r="AI65" s="274"/>
      <c r="AJ65" s="273"/>
      <c r="AK65" s="273"/>
      <c r="AL65" s="273"/>
    </row>
    <row r="66" spans="1:38" ht="18.75" customHeight="1" x14ac:dyDescent="0.15">
      <c r="B66" s="6" t="s">
        <v>535</v>
      </c>
      <c r="C66" s="6"/>
      <c r="D66" s="6"/>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069" t="s">
        <v>903</v>
      </c>
      <c r="AF66" s="1069"/>
    </row>
    <row r="67" spans="1:38" s="226" customFormat="1" ht="25.5" customHeight="1" x14ac:dyDescent="0.15">
      <c r="B67" s="1046" t="s">
        <v>479</v>
      </c>
      <c r="C67" s="1047" t="s">
        <v>134</v>
      </c>
      <c r="D67" s="1048"/>
      <c r="E67" s="1049"/>
      <c r="F67" s="1066" t="s">
        <v>82</v>
      </c>
      <c r="G67" s="1066"/>
      <c r="H67" s="1066"/>
      <c r="I67" s="1066" t="s">
        <v>136</v>
      </c>
      <c r="J67" s="1066"/>
      <c r="K67" s="1066" t="s">
        <v>137</v>
      </c>
      <c r="L67" s="1066"/>
      <c r="M67" s="1066" t="s">
        <v>17</v>
      </c>
      <c r="N67" s="1066"/>
      <c r="O67" s="1066" t="s">
        <v>140</v>
      </c>
      <c r="P67" s="1066"/>
      <c r="Q67" s="1066" t="s">
        <v>143</v>
      </c>
      <c r="R67" s="1066"/>
      <c r="S67" s="1066" t="s">
        <v>68</v>
      </c>
      <c r="T67" s="1066"/>
      <c r="U67" s="1066" t="s">
        <v>144</v>
      </c>
      <c r="V67" s="1066"/>
      <c r="W67" s="1066" t="s">
        <v>146</v>
      </c>
      <c r="X67" s="1066"/>
      <c r="Y67" s="1066" t="s">
        <v>150</v>
      </c>
      <c r="Z67" s="1066"/>
      <c r="AA67" s="1066" t="s">
        <v>44</v>
      </c>
      <c r="AB67" s="1066"/>
      <c r="AC67" s="1066" t="s">
        <v>152</v>
      </c>
      <c r="AD67" s="1066"/>
      <c r="AE67" s="1066" t="s">
        <v>156</v>
      </c>
      <c r="AF67" s="1067"/>
      <c r="AG67" s="273"/>
      <c r="AH67" s="273"/>
      <c r="AI67" s="273"/>
      <c r="AJ67" s="273"/>
      <c r="AK67" s="273"/>
      <c r="AL67" s="273"/>
    </row>
    <row r="68" spans="1:38" s="226" customFormat="1" ht="25.5" customHeight="1" x14ac:dyDescent="0.15">
      <c r="B68" s="989"/>
      <c r="C68" s="1050"/>
      <c r="D68" s="1051"/>
      <c r="E68" s="1052"/>
      <c r="F68" s="254" t="s">
        <v>158</v>
      </c>
      <c r="G68" s="254" t="s">
        <v>160</v>
      </c>
      <c r="H68" s="254" t="s">
        <v>164</v>
      </c>
      <c r="I68" s="254" t="s">
        <v>292</v>
      </c>
      <c r="J68" s="254" t="s">
        <v>294</v>
      </c>
      <c r="K68" s="254" t="s">
        <v>292</v>
      </c>
      <c r="L68" s="254" t="s">
        <v>294</v>
      </c>
      <c r="M68" s="254" t="s">
        <v>292</v>
      </c>
      <c r="N68" s="254" t="s">
        <v>294</v>
      </c>
      <c r="O68" s="254" t="s">
        <v>292</v>
      </c>
      <c r="P68" s="254" t="s">
        <v>294</v>
      </c>
      <c r="Q68" s="254" t="s">
        <v>292</v>
      </c>
      <c r="R68" s="254" t="s">
        <v>294</v>
      </c>
      <c r="S68" s="254" t="s">
        <v>292</v>
      </c>
      <c r="T68" s="254" t="s">
        <v>294</v>
      </c>
      <c r="U68" s="254" t="s">
        <v>292</v>
      </c>
      <c r="V68" s="254" t="s">
        <v>294</v>
      </c>
      <c r="W68" s="254" t="s">
        <v>292</v>
      </c>
      <c r="X68" s="254" t="s">
        <v>294</v>
      </c>
      <c r="Y68" s="254" t="s">
        <v>292</v>
      </c>
      <c r="Z68" s="254" t="s">
        <v>294</v>
      </c>
      <c r="AA68" s="254" t="s">
        <v>292</v>
      </c>
      <c r="AB68" s="254" t="s">
        <v>294</v>
      </c>
      <c r="AC68" s="254" t="s">
        <v>292</v>
      </c>
      <c r="AD68" s="254" t="s">
        <v>294</v>
      </c>
      <c r="AE68" s="254" t="s">
        <v>292</v>
      </c>
      <c r="AF68" s="265" t="s">
        <v>294</v>
      </c>
      <c r="AG68" s="273"/>
      <c r="AH68" s="273"/>
      <c r="AI68" s="273"/>
      <c r="AJ68" s="273"/>
      <c r="AK68" s="273"/>
      <c r="AL68" s="273"/>
    </row>
    <row r="69" spans="1:38" s="226" customFormat="1" ht="25.5" customHeight="1" x14ac:dyDescent="0.15">
      <c r="A69" s="226">
        <v>9101</v>
      </c>
      <c r="B69" s="229" t="s">
        <v>584</v>
      </c>
      <c r="C69" s="235"/>
      <c r="D69" s="235"/>
      <c r="E69" s="245" t="s">
        <v>523</v>
      </c>
      <c r="F69" s="258">
        <v>59</v>
      </c>
      <c r="G69" s="255">
        <v>20</v>
      </c>
      <c r="H69" s="255">
        <v>39</v>
      </c>
      <c r="I69" s="255">
        <v>1</v>
      </c>
      <c r="J69" s="255">
        <v>5</v>
      </c>
      <c r="K69" s="255">
        <v>0</v>
      </c>
      <c r="L69" s="255">
        <v>4</v>
      </c>
      <c r="M69" s="255">
        <v>2</v>
      </c>
      <c r="N69" s="255">
        <v>5</v>
      </c>
      <c r="O69" s="255">
        <v>1</v>
      </c>
      <c r="P69" s="255">
        <v>2</v>
      </c>
      <c r="Q69" s="255">
        <v>0</v>
      </c>
      <c r="R69" s="255">
        <v>2</v>
      </c>
      <c r="S69" s="255">
        <v>2</v>
      </c>
      <c r="T69" s="255">
        <v>1</v>
      </c>
      <c r="U69" s="255">
        <v>2</v>
      </c>
      <c r="V69" s="255">
        <v>1</v>
      </c>
      <c r="W69" s="255">
        <v>3</v>
      </c>
      <c r="X69" s="255">
        <v>3</v>
      </c>
      <c r="Y69" s="255">
        <v>1</v>
      </c>
      <c r="Z69" s="255">
        <v>2</v>
      </c>
      <c r="AA69" s="255">
        <v>1</v>
      </c>
      <c r="AB69" s="255">
        <v>6</v>
      </c>
      <c r="AC69" s="255">
        <v>3</v>
      </c>
      <c r="AD69" s="255">
        <v>3</v>
      </c>
      <c r="AE69" s="255">
        <v>4</v>
      </c>
      <c r="AF69" s="266">
        <v>5</v>
      </c>
      <c r="AG69" s="274"/>
      <c r="AH69" s="274"/>
      <c r="AI69" s="274"/>
      <c r="AJ69" s="273"/>
      <c r="AK69" s="273"/>
      <c r="AL69" s="273"/>
    </row>
    <row r="70" spans="1:38" s="226" customFormat="1" ht="25.5" customHeight="1" x14ac:dyDescent="0.15">
      <c r="A70" s="226">
        <v>9102</v>
      </c>
      <c r="B70" s="229" t="s">
        <v>487</v>
      </c>
      <c r="C70" s="235"/>
      <c r="D70" s="235"/>
      <c r="E70" s="245" t="s">
        <v>585</v>
      </c>
      <c r="F70" s="258">
        <v>80</v>
      </c>
      <c r="G70" s="255">
        <v>30</v>
      </c>
      <c r="H70" s="255">
        <v>50</v>
      </c>
      <c r="I70" s="255">
        <v>9</v>
      </c>
      <c r="J70" s="255">
        <v>4</v>
      </c>
      <c r="K70" s="255">
        <v>1</v>
      </c>
      <c r="L70" s="255">
        <v>3</v>
      </c>
      <c r="M70" s="255">
        <v>2</v>
      </c>
      <c r="N70" s="255">
        <v>10</v>
      </c>
      <c r="O70" s="255">
        <v>2</v>
      </c>
      <c r="P70" s="255">
        <v>5</v>
      </c>
      <c r="Q70" s="255">
        <v>1</v>
      </c>
      <c r="R70" s="255">
        <v>5</v>
      </c>
      <c r="S70" s="255">
        <v>3</v>
      </c>
      <c r="T70" s="255">
        <v>3</v>
      </c>
      <c r="U70" s="255">
        <v>0</v>
      </c>
      <c r="V70" s="255">
        <v>5</v>
      </c>
      <c r="W70" s="255">
        <v>3</v>
      </c>
      <c r="X70" s="255">
        <v>2</v>
      </c>
      <c r="Y70" s="255">
        <v>3</v>
      </c>
      <c r="Z70" s="255">
        <v>3</v>
      </c>
      <c r="AA70" s="255">
        <v>2</v>
      </c>
      <c r="AB70" s="255">
        <v>3</v>
      </c>
      <c r="AC70" s="255">
        <v>1</v>
      </c>
      <c r="AD70" s="255">
        <v>2</v>
      </c>
      <c r="AE70" s="255">
        <v>3</v>
      </c>
      <c r="AF70" s="266">
        <v>5</v>
      </c>
      <c r="AG70" s="274"/>
      <c r="AH70" s="274"/>
      <c r="AI70" s="274"/>
      <c r="AJ70" s="273"/>
      <c r="AK70" s="273"/>
      <c r="AL70" s="273"/>
    </row>
    <row r="71" spans="1:38" s="226" customFormat="1" ht="25.5" customHeight="1" x14ac:dyDescent="0.15">
      <c r="A71" s="226">
        <v>9200</v>
      </c>
      <c r="B71" s="229" t="s">
        <v>453</v>
      </c>
      <c r="C71" s="235"/>
      <c r="D71" s="1039" t="s">
        <v>586</v>
      </c>
      <c r="E71" s="1040"/>
      <c r="F71" s="258">
        <v>2160</v>
      </c>
      <c r="G71" s="255">
        <v>954</v>
      </c>
      <c r="H71" s="255">
        <v>1206</v>
      </c>
      <c r="I71" s="255">
        <v>93</v>
      </c>
      <c r="J71" s="255">
        <v>132</v>
      </c>
      <c r="K71" s="255">
        <v>94</v>
      </c>
      <c r="L71" s="255">
        <v>93</v>
      </c>
      <c r="M71" s="255">
        <v>95</v>
      </c>
      <c r="N71" s="255">
        <v>108</v>
      </c>
      <c r="O71" s="255">
        <v>68</v>
      </c>
      <c r="P71" s="255">
        <v>82</v>
      </c>
      <c r="Q71" s="255">
        <v>85</v>
      </c>
      <c r="R71" s="255">
        <v>86</v>
      </c>
      <c r="S71" s="255">
        <v>59</v>
      </c>
      <c r="T71" s="255">
        <v>90</v>
      </c>
      <c r="U71" s="255">
        <v>75</v>
      </c>
      <c r="V71" s="255">
        <v>83</v>
      </c>
      <c r="W71" s="255">
        <v>67</v>
      </c>
      <c r="X71" s="255">
        <v>85</v>
      </c>
      <c r="Y71" s="255">
        <v>61</v>
      </c>
      <c r="Z71" s="255">
        <v>108</v>
      </c>
      <c r="AA71" s="255">
        <v>79</v>
      </c>
      <c r="AB71" s="255">
        <v>105</v>
      </c>
      <c r="AC71" s="255">
        <v>71</v>
      </c>
      <c r="AD71" s="255">
        <v>128</v>
      </c>
      <c r="AE71" s="255">
        <v>107</v>
      </c>
      <c r="AF71" s="266">
        <v>106</v>
      </c>
      <c r="AG71" s="274"/>
      <c r="AH71" s="274"/>
      <c r="AI71" s="274"/>
      <c r="AJ71" s="273"/>
      <c r="AK71" s="273"/>
      <c r="AL71" s="273"/>
    </row>
    <row r="72" spans="1:38" s="226" customFormat="1" ht="25.5" customHeight="1" x14ac:dyDescent="0.15">
      <c r="A72" s="226">
        <v>9201</v>
      </c>
      <c r="B72" s="229" t="s">
        <v>268</v>
      </c>
      <c r="C72" s="235"/>
      <c r="D72" s="235"/>
      <c r="E72" s="245" t="s">
        <v>587</v>
      </c>
      <c r="F72" s="258">
        <v>39</v>
      </c>
      <c r="G72" s="255">
        <v>14</v>
      </c>
      <c r="H72" s="255">
        <v>25</v>
      </c>
      <c r="I72" s="255">
        <v>4</v>
      </c>
      <c r="J72" s="255">
        <v>4</v>
      </c>
      <c r="K72" s="255">
        <v>1</v>
      </c>
      <c r="L72" s="255">
        <v>1</v>
      </c>
      <c r="M72" s="255">
        <v>0</v>
      </c>
      <c r="N72" s="255">
        <v>3</v>
      </c>
      <c r="O72" s="255">
        <v>3</v>
      </c>
      <c r="P72" s="255">
        <v>2</v>
      </c>
      <c r="Q72" s="255">
        <v>0</v>
      </c>
      <c r="R72" s="255">
        <v>3</v>
      </c>
      <c r="S72" s="255">
        <v>0</v>
      </c>
      <c r="T72" s="255">
        <v>2</v>
      </c>
      <c r="U72" s="255">
        <v>0</v>
      </c>
      <c r="V72" s="255">
        <v>1</v>
      </c>
      <c r="W72" s="255">
        <v>1</v>
      </c>
      <c r="X72" s="255">
        <v>3</v>
      </c>
      <c r="Y72" s="255">
        <v>1</v>
      </c>
      <c r="Z72" s="255">
        <v>1</v>
      </c>
      <c r="AA72" s="255">
        <v>0</v>
      </c>
      <c r="AB72" s="255">
        <v>0</v>
      </c>
      <c r="AC72" s="255">
        <v>2</v>
      </c>
      <c r="AD72" s="255">
        <v>3</v>
      </c>
      <c r="AE72" s="255">
        <v>2</v>
      </c>
      <c r="AF72" s="266">
        <v>2</v>
      </c>
      <c r="AG72" s="274"/>
      <c r="AH72" s="274"/>
      <c r="AI72" s="274"/>
      <c r="AJ72" s="273"/>
      <c r="AK72" s="273"/>
      <c r="AL72" s="273"/>
    </row>
    <row r="73" spans="1:38" s="226" customFormat="1" ht="25.5" customHeight="1" x14ac:dyDescent="0.15">
      <c r="A73" s="226">
        <v>9202</v>
      </c>
      <c r="B73" s="229" t="s">
        <v>536</v>
      </c>
      <c r="C73" s="235"/>
      <c r="D73" s="235"/>
      <c r="E73" s="245" t="s">
        <v>103</v>
      </c>
      <c r="F73" s="258">
        <v>154</v>
      </c>
      <c r="G73" s="255">
        <v>93</v>
      </c>
      <c r="H73" s="255">
        <v>61</v>
      </c>
      <c r="I73" s="255">
        <v>11</v>
      </c>
      <c r="J73" s="255">
        <v>8</v>
      </c>
      <c r="K73" s="255">
        <v>16</v>
      </c>
      <c r="L73" s="255">
        <v>4</v>
      </c>
      <c r="M73" s="255">
        <v>9</v>
      </c>
      <c r="N73" s="255">
        <v>8</v>
      </c>
      <c r="O73" s="255">
        <v>4</v>
      </c>
      <c r="P73" s="255">
        <v>4</v>
      </c>
      <c r="Q73" s="255">
        <v>9</v>
      </c>
      <c r="R73" s="255">
        <v>6</v>
      </c>
      <c r="S73" s="255">
        <v>7</v>
      </c>
      <c r="T73" s="255">
        <v>4</v>
      </c>
      <c r="U73" s="255">
        <v>4</v>
      </c>
      <c r="V73" s="255">
        <v>3</v>
      </c>
      <c r="W73" s="255">
        <v>3</v>
      </c>
      <c r="X73" s="255">
        <v>3</v>
      </c>
      <c r="Y73" s="255">
        <v>4</v>
      </c>
      <c r="Z73" s="255">
        <v>3</v>
      </c>
      <c r="AA73" s="255">
        <v>9</v>
      </c>
      <c r="AB73" s="255">
        <v>7</v>
      </c>
      <c r="AC73" s="255">
        <v>6</v>
      </c>
      <c r="AD73" s="255">
        <v>6</v>
      </c>
      <c r="AE73" s="255">
        <v>11</v>
      </c>
      <c r="AF73" s="266">
        <v>5</v>
      </c>
      <c r="AG73" s="274"/>
      <c r="AH73" s="274"/>
      <c r="AI73" s="274"/>
      <c r="AJ73" s="273"/>
      <c r="AK73" s="273"/>
      <c r="AL73" s="273"/>
    </row>
    <row r="74" spans="1:38" s="226" customFormat="1" ht="25.5" customHeight="1" x14ac:dyDescent="0.15">
      <c r="A74" s="226">
        <v>9203</v>
      </c>
      <c r="B74" s="229" t="s">
        <v>447</v>
      </c>
      <c r="C74" s="235"/>
      <c r="D74" s="235"/>
      <c r="E74" s="245" t="s">
        <v>589</v>
      </c>
      <c r="F74" s="258">
        <v>150</v>
      </c>
      <c r="G74" s="255">
        <v>86</v>
      </c>
      <c r="H74" s="255">
        <v>64</v>
      </c>
      <c r="I74" s="255">
        <v>7</v>
      </c>
      <c r="J74" s="255">
        <v>6</v>
      </c>
      <c r="K74" s="255">
        <v>4</v>
      </c>
      <c r="L74" s="255">
        <v>2</v>
      </c>
      <c r="M74" s="255">
        <v>10</v>
      </c>
      <c r="N74" s="255">
        <v>7</v>
      </c>
      <c r="O74" s="255">
        <v>8</v>
      </c>
      <c r="P74" s="255">
        <v>8</v>
      </c>
      <c r="Q74" s="255">
        <v>5</v>
      </c>
      <c r="R74" s="255">
        <v>3</v>
      </c>
      <c r="S74" s="255">
        <v>6</v>
      </c>
      <c r="T74" s="255">
        <v>2</v>
      </c>
      <c r="U74" s="255">
        <v>8</v>
      </c>
      <c r="V74" s="255">
        <v>5</v>
      </c>
      <c r="W74" s="255">
        <v>6</v>
      </c>
      <c r="X74" s="255">
        <v>3</v>
      </c>
      <c r="Y74" s="255">
        <v>8</v>
      </c>
      <c r="Z74" s="255">
        <v>6</v>
      </c>
      <c r="AA74" s="255">
        <v>6</v>
      </c>
      <c r="AB74" s="255">
        <v>8</v>
      </c>
      <c r="AC74" s="255">
        <v>6</v>
      </c>
      <c r="AD74" s="255">
        <v>7</v>
      </c>
      <c r="AE74" s="255">
        <v>12</v>
      </c>
      <c r="AF74" s="266">
        <v>7</v>
      </c>
      <c r="AG74" s="274"/>
      <c r="AH74" s="274"/>
      <c r="AI74" s="274"/>
      <c r="AJ74" s="273"/>
      <c r="AK74" s="273"/>
      <c r="AL74" s="273"/>
    </row>
    <row r="75" spans="1:38" s="226" customFormat="1" ht="25.5" customHeight="1" x14ac:dyDescent="0.15">
      <c r="A75" s="226">
        <v>9204</v>
      </c>
      <c r="B75" s="229" t="s">
        <v>591</v>
      </c>
      <c r="C75" s="235"/>
      <c r="D75" s="235"/>
      <c r="E75" s="245" t="s">
        <v>593</v>
      </c>
      <c r="F75" s="258">
        <v>129</v>
      </c>
      <c r="G75" s="255">
        <v>41</v>
      </c>
      <c r="H75" s="255">
        <v>88</v>
      </c>
      <c r="I75" s="255">
        <v>5</v>
      </c>
      <c r="J75" s="255">
        <v>17</v>
      </c>
      <c r="K75" s="255">
        <v>4</v>
      </c>
      <c r="L75" s="255">
        <v>8</v>
      </c>
      <c r="M75" s="255">
        <v>5</v>
      </c>
      <c r="N75" s="255">
        <v>2</v>
      </c>
      <c r="O75" s="255">
        <v>5</v>
      </c>
      <c r="P75" s="255">
        <v>6</v>
      </c>
      <c r="Q75" s="255">
        <v>3</v>
      </c>
      <c r="R75" s="255">
        <v>4</v>
      </c>
      <c r="S75" s="255">
        <v>2</v>
      </c>
      <c r="T75" s="255">
        <v>9</v>
      </c>
      <c r="U75" s="255">
        <v>1</v>
      </c>
      <c r="V75" s="255">
        <v>5</v>
      </c>
      <c r="W75" s="255">
        <v>4</v>
      </c>
      <c r="X75" s="255">
        <v>5</v>
      </c>
      <c r="Y75" s="255">
        <v>5</v>
      </c>
      <c r="Z75" s="255">
        <v>11</v>
      </c>
      <c r="AA75" s="255">
        <v>4</v>
      </c>
      <c r="AB75" s="255">
        <v>5</v>
      </c>
      <c r="AC75" s="255">
        <v>1</v>
      </c>
      <c r="AD75" s="255">
        <v>11</v>
      </c>
      <c r="AE75" s="255">
        <v>2</v>
      </c>
      <c r="AF75" s="266">
        <v>5</v>
      </c>
      <c r="AG75" s="274"/>
      <c r="AH75" s="274"/>
      <c r="AI75" s="274"/>
      <c r="AJ75" s="273"/>
      <c r="AK75" s="273"/>
      <c r="AL75" s="273"/>
    </row>
    <row r="76" spans="1:38" s="226" customFormat="1" ht="25.5" customHeight="1" x14ac:dyDescent="0.15">
      <c r="A76" s="226">
        <v>9205</v>
      </c>
      <c r="B76" s="229" t="s">
        <v>590</v>
      </c>
      <c r="C76" s="235"/>
      <c r="D76" s="235"/>
      <c r="E76" s="245" t="s">
        <v>320</v>
      </c>
      <c r="F76" s="258">
        <v>39</v>
      </c>
      <c r="G76" s="255">
        <v>14</v>
      </c>
      <c r="H76" s="255">
        <v>25</v>
      </c>
      <c r="I76" s="255">
        <v>1</v>
      </c>
      <c r="J76" s="255">
        <v>1</v>
      </c>
      <c r="K76" s="255">
        <v>0</v>
      </c>
      <c r="L76" s="255">
        <v>0</v>
      </c>
      <c r="M76" s="255">
        <v>0</v>
      </c>
      <c r="N76" s="255">
        <v>5</v>
      </c>
      <c r="O76" s="255">
        <v>1</v>
      </c>
      <c r="P76" s="255">
        <v>2</v>
      </c>
      <c r="Q76" s="255">
        <v>2</v>
      </c>
      <c r="R76" s="255">
        <v>2</v>
      </c>
      <c r="S76" s="255">
        <v>0</v>
      </c>
      <c r="T76" s="255">
        <v>3</v>
      </c>
      <c r="U76" s="255">
        <v>4</v>
      </c>
      <c r="V76" s="255">
        <v>2</v>
      </c>
      <c r="W76" s="255">
        <v>2</v>
      </c>
      <c r="X76" s="255">
        <v>2</v>
      </c>
      <c r="Y76" s="255">
        <v>1</v>
      </c>
      <c r="Z76" s="255">
        <v>1</v>
      </c>
      <c r="AA76" s="255">
        <v>1</v>
      </c>
      <c r="AB76" s="255">
        <v>2</v>
      </c>
      <c r="AC76" s="255">
        <v>1</v>
      </c>
      <c r="AD76" s="255">
        <v>2</v>
      </c>
      <c r="AE76" s="255">
        <v>1</v>
      </c>
      <c r="AF76" s="266">
        <v>3</v>
      </c>
      <c r="AG76" s="274"/>
      <c r="AH76" s="274"/>
      <c r="AI76" s="274"/>
      <c r="AJ76" s="273"/>
      <c r="AK76" s="273"/>
      <c r="AL76" s="273"/>
    </row>
    <row r="77" spans="1:38" s="226" customFormat="1" ht="25.5" customHeight="1" x14ac:dyDescent="0.15">
      <c r="A77" s="226">
        <v>9206</v>
      </c>
      <c r="B77" s="229" t="s">
        <v>596</v>
      </c>
      <c r="C77" s="235"/>
      <c r="D77" s="235"/>
      <c r="E77" s="245" t="s">
        <v>370</v>
      </c>
      <c r="F77" s="258">
        <v>357</v>
      </c>
      <c r="G77" s="255">
        <v>153</v>
      </c>
      <c r="H77" s="255">
        <v>204</v>
      </c>
      <c r="I77" s="255">
        <v>18</v>
      </c>
      <c r="J77" s="255">
        <v>29</v>
      </c>
      <c r="K77" s="255">
        <v>11</v>
      </c>
      <c r="L77" s="255">
        <v>14</v>
      </c>
      <c r="M77" s="255">
        <v>12</v>
      </c>
      <c r="N77" s="255">
        <v>24</v>
      </c>
      <c r="O77" s="255">
        <v>12</v>
      </c>
      <c r="P77" s="255">
        <v>14</v>
      </c>
      <c r="Q77" s="255">
        <v>18</v>
      </c>
      <c r="R77" s="255">
        <v>13</v>
      </c>
      <c r="S77" s="255">
        <v>9</v>
      </c>
      <c r="T77" s="255">
        <v>15</v>
      </c>
      <c r="U77" s="255">
        <v>9</v>
      </c>
      <c r="V77" s="255">
        <v>13</v>
      </c>
      <c r="W77" s="255">
        <v>12</v>
      </c>
      <c r="X77" s="255">
        <v>10</v>
      </c>
      <c r="Y77" s="255">
        <v>6</v>
      </c>
      <c r="Z77" s="255">
        <v>19</v>
      </c>
      <c r="AA77" s="255">
        <v>12</v>
      </c>
      <c r="AB77" s="255">
        <v>19</v>
      </c>
      <c r="AC77" s="255">
        <v>9</v>
      </c>
      <c r="AD77" s="255">
        <v>21</v>
      </c>
      <c r="AE77" s="255">
        <v>25</v>
      </c>
      <c r="AF77" s="266">
        <v>13</v>
      </c>
      <c r="AG77" s="274"/>
      <c r="AH77" s="274"/>
      <c r="AI77" s="274"/>
      <c r="AJ77" s="273"/>
      <c r="AK77" s="273"/>
      <c r="AL77" s="273"/>
    </row>
    <row r="78" spans="1:38" s="226" customFormat="1" ht="25.5" customHeight="1" x14ac:dyDescent="0.15">
      <c r="A78" s="226">
        <v>9207</v>
      </c>
      <c r="B78" s="229" t="s">
        <v>318</v>
      </c>
      <c r="C78" s="235"/>
      <c r="D78" s="235"/>
      <c r="E78" s="245" t="s">
        <v>182</v>
      </c>
      <c r="F78" s="258">
        <v>1252</v>
      </c>
      <c r="G78" s="255">
        <v>533</v>
      </c>
      <c r="H78" s="255">
        <v>719</v>
      </c>
      <c r="I78" s="255">
        <v>44</v>
      </c>
      <c r="J78" s="255">
        <v>65</v>
      </c>
      <c r="K78" s="255">
        <v>53</v>
      </c>
      <c r="L78" s="255">
        <v>61</v>
      </c>
      <c r="M78" s="255">
        <v>58</v>
      </c>
      <c r="N78" s="255">
        <v>56</v>
      </c>
      <c r="O78" s="255">
        <v>34</v>
      </c>
      <c r="P78" s="255">
        <v>45</v>
      </c>
      <c r="Q78" s="255">
        <v>47</v>
      </c>
      <c r="R78" s="255">
        <v>54</v>
      </c>
      <c r="S78" s="255">
        <v>33</v>
      </c>
      <c r="T78" s="255">
        <v>55</v>
      </c>
      <c r="U78" s="255">
        <v>48</v>
      </c>
      <c r="V78" s="255">
        <v>52</v>
      </c>
      <c r="W78" s="255">
        <v>37</v>
      </c>
      <c r="X78" s="255">
        <v>59</v>
      </c>
      <c r="Y78" s="255">
        <v>35</v>
      </c>
      <c r="Z78" s="255">
        <v>66</v>
      </c>
      <c r="AA78" s="255">
        <v>45</v>
      </c>
      <c r="AB78" s="255">
        <v>61</v>
      </c>
      <c r="AC78" s="255">
        <v>46</v>
      </c>
      <c r="AD78" s="255">
        <v>76</v>
      </c>
      <c r="AE78" s="255">
        <v>53</v>
      </c>
      <c r="AF78" s="266">
        <v>69</v>
      </c>
      <c r="AG78" s="274"/>
      <c r="AH78" s="274"/>
      <c r="AI78" s="274"/>
      <c r="AJ78" s="273"/>
      <c r="AK78" s="273"/>
      <c r="AL78" s="273"/>
    </row>
    <row r="79" spans="1:38" s="226" customFormat="1" ht="25.5" customHeight="1" x14ac:dyDescent="0.15">
      <c r="A79" s="226">
        <v>9208</v>
      </c>
      <c r="B79" s="229" t="s">
        <v>36</v>
      </c>
      <c r="C79" s="235"/>
      <c r="D79" s="235"/>
      <c r="E79" s="245" t="s">
        <v>492</v>
      </c>
      <c r="F79" s="258">
        <v>40</v>
      </c>
      <c r="G79" s="255">
        <v>20</v>
      </c>
      <c r="H79" s="255">
        <v>20</v>
      </c>
      <c r="I79" s="255">
        <v>3</v>
      </c>
      <c r="J79" s="255">
        <v>2</v>
      </c>
      <c r="K79" s="255">
        <v>5</v>
      </c>
      <c r="L79" s="255">
        <v>3</v>
      </c>
      <c r="M79" s="255">
        <v>1</v>
      </c>
      <c r="N79" s="255">
        <v>3</v>
      </c>
      <c r="O79" s="255">
        <v>1</v>
      </c>
      <c r="P79" s="255">
        <v>1</v>
      </c>
      <c r="Q79" s="255">
        <v>1</v>
      </c>
      <c r="R79" s="255">
        <v>1</v>
      </c>
      <c r="S79" s="255">
        <v>2</v>
      </c>
      <c r="T79" s="255">
        <v>0</v>
      </c>
      <c r="U79" s="255">
        <v>1</v>
      </c>
      <c r="V79" s="255">
        <v>2</v>
      </c>
      <c r="W79" s="255">
        <v>2</v>
      </c>
      <c r="X79" s="255">
        <v>0</v>
      </c>
      <c r="Y79" s="255">
        <v>1</v>
      </c>
      <c r="Z79" s="255">
        <v>1</v>
      </c>
      <c r="AA79" s="255">
        <v>2</v>
      </c>
      <c r="AB79" s="255">
        <v>3</v>
      </c>
      <c r="AC79" s="255">
        <v>0</v>
      </c>
      <c r="AD79" s="255">
        <v>2</v>
      </c>
      <c r="AE79" s="255">
        <v>1</v>
      </c>
      <c r="AF79" s="266">
        <v>2</v>
      </c>
      <c r="AG79" s="274"/>
      <c r="AH79" s="274"/>
      <c r="AI79" s="274"/>
      <c r="AJ79" s="273"/>
      <c r="AK79" s="273"/>
      <c r="AL79" s="273"/>
    </row>
    <row r="80" spans="1:38" s="226" customFormat="1" ht="25.5" customHeight="1" x14ac:dyDescent="0.15">
      <c r="A80" s="226">
        <v>9300</v>
      </c>
      <c r="B80" s="229" t="s">
        <v>67</v>
      </c>
      <c r="C80" s="235"/>
      <c r="D80" s="1039" t="s">
        <v>354</v>
      </c>
      <c r="E80" s="1040"/>
      <c r="F80" s="258">
        <v>1576</v>
      </c>
      <c r="G80" s="255">
        <v>728</v>
      </c>
      <c r="H80" s="255">
        <v>848</v>
      </c>
      <c r="I80" s="255">
        <v>75</v>
      </c>
      <c r="J80" s="255">
        <v>75</v>
      </c>
      <c r="K80" s="255">
        <v>65</v>
      </c>
      <c r="L80" s="255">
        <v>79</v>
      </c>
      <c r="M80" s="255">
        <v>53</v>
      </c>
      <c r="N80" s="255">
        <v>61</v>
      </c>
      <c r="O80" s="255">
        <v>67</v>
      </c>
      <c r="P80" s="255">
        <v>85</v>
      </c>
      <c r="Q80" s="255">
        <v>53</v>
      </c>
      <c r="R80" s="255">
        <v>71</v>
      </c>
      <c r="S80" s="255">
        <v>51</v>
      </c>
      <c r="T80" s="255">
        <v>73</v>
      </c>
      <c r="U80" s="255">
        <v>50</v>
      </c>
      <c r="V80" s="255">
        <v>69</v>
      </c>
      <c r="W80" s="255">
        <v>50</v>
      </c>
      <c r="X80" s="255">
        <v>78</v>
      </c>
      <c r="Y80" s="255">
        <v>57</v>
      </c>
      <c r="Z80" s="255">
        <v>49</v>
      </c>
      <c r="AA80" s="255">
        <v>58</v>
      </c>
      <c r="AB80" s="255">
        <v>63</v>
      </c>
      <c r="AC80" s="255">
        <v>77</v>
      </c>
      <c r="AD80" s="255">
        <v>71</v>
      </c>
      <c r="AE80" s="255">
        <v>72</v>
      </c>
      <c r="AF80" s="266">
        <v>74</v>
      </c>
      <c r="AG80" s="274"/>
      <c r="AH80" s="274"/>
      <c r="AI80" s="274"/>
      <c r="AJ80" s="273"/>
      <c r="AK80" s="273"/>
      <c r="AL80" s="273"/>
    </row>
    <row r="81" spans="1:38" s="226" customFormat="1" ht="25.5" customHeight="1" x14ac:dyDescent="0.15">
      <c r="A81" s="226">
        <v>9301</v>
      </c>
      <c r="B81" s="229" t="s">
        <v>473</v>
      </c>
      <c r="C81" s="235"/>
      <c r="D81" s="235"/>
      <c r="E81" s="245" t="s">
        <v>205</v>
      </c>
      <c r="F81" s="258">
        <v>138</v>
      </c>
      <c r="G81" s="255">
        <v>43</v>
      </c>
      <c r="H81" s="255">
        <v>95</v>
      </c>
      <c r="I81" s="255">
        <v>3</v>
      </c>
      <c r="J81" s="255">
        <v>8</v>
      </c>
      <c r="K81" s="255">
        <v>3</v>
      </c>
      <c r="L81" s="255">
        <v>13</v>
      </c>
      <c r="M81" s="255">
        <v>2</v>
      </c>
      <c r="N81" s="255">
        <v>6</v>
      </c>
      <c r="O81" s="255">
        <v>4</v>
      </c>
      <c r="P81" s="255">
        <v>6</v>
      </c>
      <c r="Q81" s="255">
        <v>2</v>
      </c>
      <c r="R81" s="255">
        <v>8</v>
      </c>
      <c r="S81" s="255">
        <v>5</v>
      </c>
      <c r="T81" s="255">
        <v>9</v>
      </c>
      <c r="U81" s="255">
        <v>2</v>
      </c>
      <c r="V81" s="255">
        <v>5</v>
      </c>
      <c r="W81" s="255">
        <v>1</v>
      </c>
      <c r="X81" s="255">
        <v>13</v>
      </c>
      <c r="Y81" s="255">
        <v>6</v>
      </c>
      <c r="Z81" s="255">
        <v>6</v>
      </c>
      <c r="AA81" s="255">
        <v>4</v>
      </c>
      <c r="AB81" s="255">
        <v>4</v>
      </c>
      <c r="AC81" s="255">
        <v>6</v>
      </c>
      <c r="AD81" s="255">
        <v>8</v>
      </c>
      <c r="AE81" s="255">
        <v>5</v>
      </c>
      <c r="AF81" s="266">
        <v>9</v>
      </c>
      <c r="AG81" s="274"/>
      <c r="AH81" s="274"/>
      <c r="AI81" s="274"/>
      <c r="AJ81" s="273"/>
      <c r="AK81" s="273"/>
      <c r="AL81" s="273"/>
    </row>
    <row r="82" spans="1:38" s="226" customFormat="1" ht="25.5" customHeight="1" x14ac:dyDescent="0.15">
      <c r="A82" s="226">
        <v>9302</v>
      </c>
      <c r="B82" s="229" t="s">
        <v>111</v>
      </c>
      <c r="C82" s="235"/>
      <c r="D82" s="235"/>
      <c r="E82" s="245" t="s">
        <v>598</v>
      </c>
      <c r="F82" s="258">
        <v>450</v>
      </c>
      <c r="G82" s="255">
        <v>218</v>
      </c>
      <c r="H82" s="255">
        <v>232</v>
      </c>
      <c r="I82" s="255">
        <v>23</v>
      </c>
      <c r="J82" s="255">
        <v>21</v>
      </c>
      <c r="K82" s="255">
        <v>17</v>
      </c>
      <c r="L82" s="255">
        <v>22</v>
      </c>
      <c r="M82" s="255">
        <v>8</v>
      </c>
      <c r="N82" s="255">
        <v>20</v>
      </c>
      <c r="O82" s="255">
        <v>28</v>
      </c>
      <c r="P82" s="255">
        <v>22</v>
      </c>
      <c r="Q82" s="255">
        <v>19</v>
      </c>
      <c r="R82" s="255">
        <v>21</v>
      </c>
      <c r="S82" s="255">
        <v>12</v>
      </c>
      <c r="T82" s="255">
        <v>27</v>
      </c>
      <c r="U82" s="255">
        <v>17</v>
      </c>
      <c r="V82" s="255">
        <v>14</v>
      </c>
      <c r="W82" s="255">
        <v>15</v>
      </c>
      <c r="X82" s="255">
        <v>20</v>
      </c>
      <c r="Y82" s="255">
        <v>12</v>
      </c>
      <c r="Z82" s="255">
        <v>12</v>
      </c>
      <c r="AA82" s="255">
        <v>15</v>
      </c>
      <c r="AB82" s="255">
        <v>17</v>
      </c>
      <c r="AC82" s="255">
        <v>29</v>
      </c>
      <c r="AD82" s="255">
        <v>15</v>
      </c>
      <c r="AE82" s="255">
        <v>23</v>
      </c>
      <c r="AF82" s="266">
        <v>21</v>
      </c>
      <c r="AG82" s="274"/>
      <c r="AH82" s="274"/>
      <c r="AI82" s="274"/>
      <c r="AJ82" s="273"/>
      <c r="AK82" s="273"/>
      <c r="AL82" s="273"/>
    </row>
    <row r="83" spans="1:38" s="226" customFormat="1" ht="25.5" customHeight="1" x14ac:dyDescent="0.15">
      <c r="A83" s="226">
        <v>9303</v>
      </c>
      <c r="B83" s="229" t="s">
        <v>581</v>
      </c>
      <c r="C83" s="235"/>
      <c r="D83" s="235"/>
      <c r="E83" s="245" t="s">
        <v>263</v>
      </c>
      <c r="F83" s="258">
        <v>870</v>
      </c>
      <c r="G83" s="255">
        <v>401</v>
      </c>
      <c r="H83" s="255">
        <v>469</v>
      </c>
      <c r="I83" s="255">
        <v>42</v>
      </c>
      <c r="J83" s="255">
        <v>42</v>
      </c>
      <c r="K83" s="255">
        <v>44</v>
      </c>
      <c r="L83" s="255">
        <v>42</v>
      </c>
      <c r="M83" s="255">
        <v>37</v>
      </c>
      <c r="N83" s="255">
        <v>32</v>
      </c>
      <c r="O83" s="255">
        <v>32</v>
      </c>
      <c r="P83" s="255">
        <v>55</v>
      </c>
      <c r="Q83" s="255">
        <v>28</v>
      </c>
      <c r="R83" s="255">
        <v>38</v>
      </c>
      <c r="S83" s="255">
        <v>30</v>
      </c>
      <c r="T83" s="255">
        <v>36</v>
      </c>
      <c r="U83" s="255">
        <v>24</v>
      </c>
      <c r="V83" s="255">
        <v>45</v>
      </c>
      <c r="W83" s="255">
        <v>25</v>
      </c>
      <c r="X83" s="255">
        <v>36</v>
      </c>
      <c r="Y83" s="255">
        <v>30</v>
      </c>
      <c r="Z83" s="255">
        <v>30</v>
      </c>
      <c r="AA83" s="255">
        <v>36</v>
      </c>
      <c r="AB83" s="255">
        <v>35</v>
      </c>
      <c r="AC83" s="255">
        <v>34</v>
      </c>
      <c r="AD83" s="255">
        <v>38</v>
      </c>
      <c r="AE83" s="255">
        <v>39</v>
      </c>
      <c r="AF83" s="266">
        <v>40</v>
      </c>
      <c r="AG83" s="274"/>
      <c r="AH83" s="274"/>
      <c r="AI83" s="274"/>
      <c r="AJ83" s="273"/>
      <c r="AK83" s="273"/>
      <c r="AL83" s="273"/>
    </row>
    <row r="84" spans="1:38" s="226" customFormat="1" ht="25.5" customHeight="1" x14ac:dyDescent="0.15">
      <c r="A84" s="226">
        <v>9304</v>
      </c>
      <c r="B84" s="229" t="s">
        <v>262</v>
      </c>
      <c r="C84" s="235"/>
      <c r="D84" s="235"/>
      <c r="E84" s="245" t="s">
        <v>600</v>
      </c>
      <c r="F84" s="258">
        <v>118</v>
      </c>
      <c r="G84" s="255">
        <v>66</v>
      </c>
      <c r="H84" s="255">
        <v>52</v>
      </c>
      <c r="I84" s="255">
        <v>7</v>
      </c>
      <c r="J84" s="255">
        <v>4</v>
      </c>
      <c r="K84" s="255">
        <v>1</v>
      </c>
      <c r="L84" s="255">
        <v>2</v>
      </c>
      <c r="M84" s="255">
        <v>6</v>
      </c>
      <c r="N84" s="255">
        <v>3</v>
      </c>
      <c r="O84" s="255">
        <v>3</v>
      </c>
      <c r="P84" s="255">
        <v>2</v>
      </c>
      <c r="Q84" s="255">
        <v>4</v>
      </c>
      <c r="R84" s="255">
        <v>4</v>
      </c>
      <c r="S84" s="255">
        <v>4</v>
      </c>
      <c r="T84" s="255">
        <v>1</v>
      </c>
      <c r="U84" s="255">
        <v>7</v>
      </c>
      <c r="V84" s="255">
        <v>5</v>
      </c>
      <c r="W84" s="255">
        <v>9</v>
      </c>
      <c r="X84" s="255">
        <v>9</v>
      </c>
      <c r="Y84" s="255">
        <v>9</v>
      </c>
      <c r="Z84" s="255">
        <v>1</v>
      </c>
      <c r="AA84" s="255">
        <v>3</v>
      </c>
      <c r="AB84" s="255">
        <v>7</v>
      </c>
      <c r="AC84" s="255">
        <v>8</v>
      </c>
      <c r="AD84" s="255">
        <v>10</v>
      </c>
      <c r="AE84" s="255">
        <v>5</v>
      </c>
      <c r="AF84" s="266">
        <v>4</v>
      </c>
      <c r="AG84" s="274"/>
      <c r="AH84" s="274"/>
      <c r="AI84" s="274"/>
      <c r="AJ84" s="273"/>
      <c r="AK84" s="273"/>
      <c r="AL84" s="273"/>
    </row>
    <row r="85" spans="1:38" s="226" customFormat="1" ht="25.5" customHeight="1" x14ac:dyDescent="0.15">
      <c r="A85" s="226">
        <v>9400</v>
      </c>
      <c r="B85" s="229" t="s">
        <v>601</v>
      </c>
      <c r="C85" s="235"/>
      <c r="D85" s="1039" t="s">
        <v>605</v>
      </c>
      <c r="E85" s="1040"/>
      <c r="F85" s="258">
        <v>201</v>
      </c>
      <c r="G85" s="255">
        <v>107</v>
      </c>
      <c r="H85" s="255">
        <v>94</v>
      </c>
      <c r="I85" s="255">
        <v>9</v>
      </c>
      <c r="J85" s="255">
        <v>7</v>
      </c>
      <c r="K85" s="255">
        <v>4</v>
      </c>
      <c r="L85" s="255">
        <v>7</v>
      </c>
      <c r="M85" s="255">
        <v>9</v>
      </c>
      <c r="N85" s="255">
        <v>2</v>
      </c>
      <c r="O85" s="255">
        <v>10</v>
      </c>
      <c r="P85" s="255">
        <v>6</v>
      </c>
      <c r="Q85" s="255">
        <v>6</v>
      </c>
      <c r="R85" s="255">
        <v>7</v>
      </c>
      <c r="S85" s="255">
        <v>9</v>
      </c>
      <c r="T85" s="255">
        <v>10</v>
      </c>
      <c r="U85" s="255">
        <v>9</v>
      </c>
      <c r="V85" s="255">
        <v>5</v>
      </c>
      <c r="W85" s="255">
        <v>7</v>
      </c>
      <c r="X85" s="255">
        <v>8</v>
      </c>
      <c r="Y85" s="255">
        <v>7</v>
      </c>
      <c r="Z85" s="255">
        <v>6</v>
      </c>
      <c r="AA85" s="255">
        <v>14</v>
      </c>
      <c r="AB85" s="255">
        <v>12</v>
      </c>
      <c r="AC85" s="255">
        <v>9</v>
      </c>
      <c r="AD85" s="255">
        <v>12</v>
      </c>
      <c r="AE85" s="255">
        <v>14</v>
      </c>
      <c r="AF85" s="266">
        <v>12</v>
      </c>
      <c r="AG85" s="274"/>
      <c r="AH85" s="274"/>
      <c r="AI85" s="274"/>
      <c r="AJ85" s="273"/>
      <c r="AK85" s="273"/>
      <c r="AL85" s="273"/>
    </row>
    <row r="86" spans="1:38" s="226" customFormat="1" ht="25.5" customHeight="1" x14ac:dyDescent="0.15">
      <c r="A86" s="226">
        <v>9500</v>
      </c>
      <c r="B86" s="229" t="s">
        <v>607</v>
      </c>
      <c r="C86" s="235"/>
      <c r="D86" s="1039" t="s">
        <v>609</v>
      </c>
      <c r="E86" s="1040"/>
      <c r="F86" s="258">
        <v>84</v>
      </c>
      <c r="G86" s="255">
        <v>37</v>
      </c>
      <c r="H86" s="255">
        <v>47</v>
      </c>
      <c r="I86" s="255">
        <v>2</v>
      </c>
      <c r="J86" s="255">
        <v>4</v>
      </c>
      <c r="K86" s="255">
        <v>2</v>
      </c>
      <c r="L86" s="255">
        <v>9</v>
      </c>
      <c r="M86" s="255">
        <v>2</v>
      </c>
      <c r="N86" s="255">
        <v>6</v>
      </c>
      <c r="O86" s="255">
        <v>2</v>
      </c>
      <c r="P86" s="255">
        <v>3</v>
      </c>
      <c r="Q86" s="255">
        <v>5</v>
      </c>
      <c r="R86" s="255">
        <v>5</v>
      </c>
      <c r="S86" s="255">
        <v>4</v>
      </c>
      <c r="T86" s="255">
        <v>1</v>
      </c>
      <c r="U86" s="255">
        <v>6</v>
      </c>
      <c r="V86" s="255">
        <v>1</v>
      </c>
      <c r="W86" s="255">
        <v>2</v>
      </c>
      <c r="X86" s="255">
        <v>5</v>
      </c>
      <c r="Y86" s="255">
        <v>6</v>
      </c>
      <c r="Z86" s="255">
        <v>1</v>
      </c>
      <c r="AA86" s="255">
        <v>3</v>
      </c>
      <c r="AB86" s="255">
        <v>1</v>
      </c>
      <c r="AC86" s="255">
        <v>3</v>
      </c>
      <c r="AD86" s="255">
        <v>10</v>
      </c>
      <c r="AE86" s="255">
        <v>0</v>
      </c>
      <c r="AF86" s="266">
        <v>1</v>
      </c>
      <c r="AG86" s="274"/>
      <c r="AH86" s="274"/>
      <c r="AI86" s="274"/>
      <c r="AJ86" s="273"/>
      <c r="AK86" s="273"/>
      <c r="AL86" s="273"/>
    </row>
    <row r="87" spans="1:38" s="226" customFormat="1" ht="25.5" customHeight="1" x14ac:dyDescent="0.15">
      <c r="A87" s="226">
        <v>10000</v>
      </c>
      <c r="B87" s="58">
        <v>10000</v>
      </c>
      <c r="C87" s="1039" t="s">
        <v>610</v>
      </c>
      <c r="D87" s="1041"/>
      <c r="E87" s="1040"/>
      <c r="F87" s="258">
        <v>1965</v>
      </c>
      <c r="G87" s="255">
        <v>1132</v>
      </c>
      <c r="H87" s="255">
        <v>833</v>
      </c>
      <c r="I87" s="255">
        <v>119</v>
      </c>
      <c r="J87" s="255">
        <v>67</v>
      </c>
      <c r="K87" s="255">
        <v>79</v>
      </c>
      <c r="L87" s="255">
        <v>65</v>
      </c>
      <c r="M87" s="255">
        <v>89</v>
      </c>
      <c r="N87" s="255">
        <v>73</v>
      </c>
      <c r="O87" s="255">
        <v>99</v>
      </c>
      <c r="P87" s="255">
        <v>71</v>
      </c>
      <c r="Q87" s="255">
        <v>87</v>
      </c>
      <c r="R87" s="255">
        <v>60</v>
      </c>
      <c r="S87" s="255">
        <v>84</v>
      </c>
      <c r="T87" s="255">
        <v>53</v>
      </c>
      <c r="U87" s="255">
        <v>70</v>
      </c>
      <c r="V87" s="255">
        <v>56</v>
      </c>
      <c r="W87" s="255">
        <v>89</v>
      </c>
      <c r="X87" s="255">
        <v>90</v>
      </c>
      <c r="Y87" s="255">
        <v>95</v>
      </c>
      <c r="Z87" s="255">
        <v>61</v>
      </c>
      <c r="AA87" s="255">
        <v>104</v>
      </c>
      <c r="AB87" s="255">
        <v>74</v>
      </c>
      <c r="AC87" s="255">
        <v>112</v>
      </c>
      <c r="AD87" s="255">
        <v>95</v>
      </c>
      <c r="AE87" s="255">
        <v>105</v>
      </c>
      <c r="AF87" s="266">
        <v>68</v>
      </c>
      <c r="AG87" s="274"/>
      <c r="AH87" s="274"/>
      <c r="AI87" s="274"/>
      <c r="AJ87" s="273"/>
      <c r="AK87" s="273"/>
      <c r="AL87" s="273"/>
    </row>
    <row r="88" spans="1:38" s="226" customFormat="1" ht="25.5" customHeight="1" x14ac:dyDescent="0.15">
      <c r="A88" s="226">
        <v>10100</v>
      </c>
      <c r="B88" s="58">
        <v>10100</v>
      </c>
      <c r="C88" s="237"/>
      <c r="D88" s="1039" t="s">
        <v>611</v>
      </c>
      <c r="E88" s="1040"/>
      <c r="F88" s="258">
        <v>8</v>
      </c>
      <c r="G88" s="255">
        <v>4</v>
      </c>
      <c r="H88" s="255">
        <v>4</v>
      </c>
      <c r="I88" s="255">
        <v>0</v>
      </c>
      <c r="J88" s="255">
        <v>0</v>
      </c>
      <c r="K88" s="255">
        <v>0</v>
      </c>
      <c r="L88" s="255">
        <v>0</v>
      </c>
      <c r="M88" s="255">
        <v>0</v>
      </c>
      <c r="N88" s="255">
        <v>0</v>
      </c>
      <c r="O88" s="255">
        <v>0</v>
      </c>
      <c r="P88" s="255">
        <v>0</v>
      </c>
      <c r="Q88" s="255">
        <v>0</v>
      </c>
      <c r="R88" s="255">
        <v>1</v>
      </c>
      <c r="S88" s="255">
        <v>0</v>
      </c>
      <c r="T88" s="255">
        <v>0</v>
      </c>
      <c r="U88" s="255">
        <v>0</v>
      </c>
      <c r="V88" s="255">
        <v>0</v>
      </c>
      <c r="W88" s="255">
        <v>0</v>
      </c>
      <c r="X88" s="255">
        <v>0</v>
      </c>
      <c r="Y88" s="255">
        <v>0</v>
      </c>
      <c r="Z88" s="255">
        <v>0</v>
      </c>
      <c r="AA88" s="255">
        <v>0</v>
      </c>
      <c r="AB88" s="255">
        <v>0</v>
      </c>
      <c r="AC88" s="255">
        <v>2</v>
      </c>
      <c r="AD88" s="255">
        <v>3</v>
      </c>
      <c r="AE88" s="255">
        <v>2</v>
      </c>
      <c r="AF88" s="266">
        <v>0</v>
      </c>
      <c r="AG88" s="274"/>
      <c r="AH88" s="274"/>
      <c r="AI88" s="274"/>
      <c r="AJ88" s="273"/>
      <c r="AK88" s="273"/>
      <c r="AL88" s="273"/>
    </row>
    <row r="89" spans="1:38" s="226" customFormat="1" ht="25.5" customHeight="1" x14ac:dyDescent="0.15">
      <c r="A89" s="226">
        <v>10200</v>
      </c>
      <c r="B89" s="58">
        <v>10200</v>
      </c>
      <c r="C89" s="237"/>
      <c r="D89" s="1042" t="s">
        <v>391</v>
      </c>
      <c r="E89" s="1043"/>
      <c r="F89" s="258">
        <v>837</v>
      </c>
      <c r="G89" s="255">
        <v>464</v>
      </c>
      <c r="H89" s="255">
        <v>373</v>
      </c>
      <c r="I89" s="255">
        <v>53</v>
      </c>
      <c r="J89" s="255">
        <v>31</v>
      </c>
      <c r="K89" s="255">
        <v>28</v>
      </c>
      <c r="L89" s="255">
        <v>30</v>
      </c>
      <c r="M89" s="255">
        <v>30</v>
      </c>
      <c r="N89" s="255">
        <v>32</v>
      </c>
      <c r="O89" s="255">
        <v>45</v>
      </c>
      <c r="P89" s="255">
        <v>38</v>
      </c>
      <c r="Q89" s="255">
        <v>35</v>
      </c>
      <c r="R89" s="255">
        <v>27</v>
      </c>
      <c r="S89" s="255">
        <v>35</v>
      </c>
      <c r="T89" s="255">
        <v>21</v>
      </c>
      <c r="U89" s="255">
        <v>32</v>
      </c>
      <c r="V89" s="255">
        <v>22</v>
      </c>
      <c r="W89" s="255">
        <v>38</v>
      </c>
      <c r="X89" s="255">
        <v>36</v>
      </c>
      <c r="Y89" s="255">
        <v>34</v>
      </c>
      <c r="Z89" s="255">
        <v>26</v>
      </c>
      <c r="AA89" s="255">
        <v>41</v>
      </c>
      <c r="AB89" s="255">
        <v>32</v>
      </c>
      <c r="AC89" s="255">
        <v>47</v>
      </c>
      <c r="AD89" s="255">
        <v>47</v>
      </c>
      <c r="AE89" s="255">
        <v>46</v>
      </c>
      <c r="AF89" s="266">
        <v>31</v>
      </c>
      <c r="AG89" s="274"/>
      <c r="AH89" s="274"/>
      <c r="AI89" s="274"/>
      <c r="AJ89" s="273"/>
      <c r="AK89" s="273"/>
      <c r="AL89" s="273"/>
    </row>
    <row r="90" spans="1:38" s="226" customFormat="1" ht="25.5" customHeight="1" x14ac:dyDescent="0.15">
      <c r="A90" s="226">
        <v>10300</v>
      </c>
      <c r="B90" s="58">
        <v>10300</v>
      </c>
      <c r="C90" s="237"/>
      <c r="D90" s="1039" t="s">
        <v>612</v>
      </c>
      <c r="E90" s="1040"/>
      <c r="F90" s="258">
        <v>2</v>
      </c>
      <c r="G90" s="255">
        <v>1</v>
      </c>
      <c r="H90" s="255">
        <v>1</v>
      </c>
      <c r="I90" s="255">
        <v>0</v>
      </c>
      <c r="J90" s="255">
        <v>1</v>
      </c>
      <c r="K90" s="255">
        <v>0</v>
      </c>
      <c r="L90" s="255">
        <v>0</v>
      </c>
      <c r="M90" s="255">
        <v>0</v>
      </c>
      <c r="N90" s="255">
        <v>0</v>
      </c>
      <c r="O90" s="255">
        <v>1</v>
      </c>
      <c r="P90" s="255">
        <v>0</v>
      </c>
      <c r="Q90" s="255">
        <v>0</v>
      </c>
      <c r="R90" s="255">
        <v>0</v>
      </c>
      <c r="S90" s="255">
        <v>0</v>
      </c>
      <c r="T90" s="255">
        <v>0</v>
      </c>
      <c r="U90" s="255">
        <v>0</v>
      </c>
      <c r="V90" s="255">
        <v>0</v>
      </c>
      <c r="W90" s="255">
        <v>0</v>
      </c>
      <c r="X90" s="255">
        <v>0</v>
      </c>
      <c r="Y90" s="255">
        <v>0</v>
      </c>
      <c r="Z90" s="255">
        <v>0</v>
      </c>
      <c r="AA90" s="255">
        <v>0</v>
      </c>
      <c r="AB90" s="255">
        <v>0</v>
      </c>
      <c r="AC90" s="255">
        <v>0</v>
      </c>
      <c r="AD90" s="255">
        <v>0</v>
      </c>
      <c r="AE90" s="255">
        <v>0</v>
      </c>
      <c r="AF90" s="266">
        <v>0</v>
      </c>
      <c r="AG90" s="274"/>
      <c r="AH90" s="274"/>
      <c r="AI90" s="274"/>
      <c r="AJ90" s="273"/>
      <c r="AK90" s="273"/>
      <c r="AL90" s="273"/>
    </row>
    <row r="91" spans="1:38" s="226" customFormat="1" ht="25.5" customHeight="1" x14ac:dyDescent="0.15">
      <c r="A91" s="226">
        <v>10400</v>
      </c>
      <c r="B91" s="58">
        <v>10400</v>
      </c>
      <c r="C91" s="237"/>
      <c r="D91" s="1039" t="s">
        <v>107</v>
      </c>
      <c r="E91" s="1040"/>
      <c r="F91" s="258">
        <v>130</v>
      </c>
      <c r="G91" s="255">
        <v>119</v>
      </c>
      <c r="H91" s="255">
        <v>11</v>
      </c>
      <c r="I91" s="255">
        <v>12</v>
      </c>
      <c r="J91" s="255">
        <v>2</v>
      </c>
      <c r="K91" s="255">
        <v>8</v>
      </c>
      <c r="L91" s="255">
        <v>0</v>
      </c>
      <c r="M91" s="255">
        <v>16</v>
      </c>
      <c r="N91" s="255">
        <v>1</v>
      </c>
      <c r="O91" s="255">
        <v>14</v>
      </c>
      <c r="P91" s="255">
        <v>0</v>
      </c>
      <c r="Q91" s="255">
        <v>7</v>
      </c>
      <c r="R91" s="255">
        <v>1</v>
      </c>
      <c r="S91" s="255">
        <v>7</v>
      </c>
      <c r="T91" s="255">
        <v>0</v>
      </c>
      <c r="U91" s="255">
        <v>9</v>
      </c>
      <c r="V91" s="255">
        <v>2</v>
      </c>
      <c r="W91" s="255">
        <v>10</v>
      </c>
      <c r="X91" s="255">
        <v>2</v>
      </c>
      <c r="Y91" s="255">
        <v>8</v>
      </c>
      <c r="Z91" s="255">
        <v>2</v>
      </c>
      <c r="AA91" s="255">
        <v>14</v>
      </c>
      <c r="AB91" s="255">
        <v>0</v>
      </c>
      <c r="AC91" s="255">
        <v>8</v>
      </c>
      <c r="AD91" s="255">
        <v>0</v>
      </c>
      <c r="AE91" s="255">
        <v>6</v>
      </c>
      <c r="AF91" s="266">
        <v>1</v>
      </c>
      <c r="AG91" s="274"/>
      <c r="AH91" s="274"/>
      <c r="AI91" s="274"/>
      <c r="AJ91" s="273"/>
      <c r="AK91" s="273"/>
      <c r="AL91" s="273"/>
    </row>
    <row r="92" spans="1:38" s="226" customFormat="1" ht="25.5" customHeight="1" x14ac:dyDescent="0.15">
      <c r="A92" s="226">
        <v>10500</v>
      </c>
      <c r="B92" s="58">
        <v>10500</v>
      </c>
      <c r="C92" s="237"/>
      <c r="D92" s="1039" t="s">
        <v>455</v>
      </c>
      <c r="E92" s="1040"/>
      <c r="F92" s="258">
        <v>8</v>
      </c>
      <c r="G92" s="255">
        <v>3</v>
      </c>
      <c r="H92" s="255">
        <v>5</v>
      </c>
      <c r="I92" s="255">
        <v>0</v>
      </c>
      <c r="J92" s="255">
        <v>1</v>
      </c>
      <c r="K92" s="255">
        <v>0</v>
      </c>
      <c r="L92" s="255">
        <v>0</v>
      </c>
      <c r="M92" s="255">
        <v>0</v>
      </c>
      <c r="N92" s="255">
        <v>0</v>
      </c>
      <c r="O92" s="255">
        <v>0</v>
      </c>
      <c r="P92" s="255">
        <v>0</v>
      </c>
      <c r="Q92" s="255">
        <v>0</v>
      </c>
      <c r="R92" s="255">
        <v>0</v>
      </c>
      <c r="S92" s="255">
        <v>1</v>
      </c>
      <c r="T92" s="255">
        <v>2</v>
      </c>
      <c r="U92" s="255">
        <v>0</v>
      </c>
      <c r="V92" s="255">
        <v>0</v>
      </c>
      <c r="W92" s="255">
        <v>0</v>
      </c>
      <c r="X92" s="255">
        <v>0</v>
      </c>
      <c r="Y92" s="255">
        <v>0</v>
      </c>
      <c r="Z92" s="255">
        <v>1</v>
      </c>
      <c r="AA92" s="255">
        <v>1</v>
      </c>
      <c r="AB92" s="255">
        <v>0</v>
      </c>
      <c r="AC92" s="255">
        <v>1</v>
      </c>
      <c r="AD92" s="255">
        <v>0</v>
      </c>
      <c r="AE92" s="255">
        <v>0</v>
      </c>
      <c r="AF92" s="266">
        <v>1</v>
      </c>
      <c r="AG92" s="274"/>
      <c r="AH92" s="274"/>
      <c r="AI92" s="274"/>
      <c r="AJ92" s="273"/>
      <c r="AK92" s="273"/>
      <c r="AL92" s="273"/>
    </row>
    <row r="93" spans="1:38" s="226" customFormat="1" ht="25.5" customHeight="1" x14ac:dyDescent="0.15">
      <c r="A93" s="226">
        <v>10600</v>
      </c>
      <c r="B93" s="58">
        <v>10600</v>
      </c>
      <c r="C93" s="237"/>
      <c r="D93" s="1039" t="s">
        <v>565</v>
      </c>
      <c r="E93" s="1040"/>
      <c r="F93" s="258">
        <v>980</v>
      </c>
      <c r="G93" s="255">
        <v>541</v>
      </c>
      <c r="H93" s="255">
        <v>439</v>
      </c>
      <c r="I93" s="255">
        <v>54</v>
      </c>
      <c r="J93" s="255">
        <v>32</v>
      </c>
      <c r="K93" s="255">
        <v>43</v>
      </c>
      <c r="L93" s="255">
        <v>35</v>
      </c>
      <c r="M93" s="255">
        <v>43</v>
      </c>
      <c r="N93" s="255">
        <v>40</v>
      </c>
      <c r="O93" s="255">
        <v>39</v>
      </c>
      <c r="P93" s="255">
        <v>33</v>
      </c>
      <c r="Q93" s="255">
        <v>45</v>
      </c>
      <c r="R93" s="255">
        <v>31</v>
      </c>
      <c r="S93" s="255">
        <v>41</v>
      </c>
      <c r="T93" s="255">
        <v>30</v>
      </c>
      <c r="U93" s="255">
        <v>29</v>
      </c>
      <c r="V93" s="255">
        <v>32</v>
      </c>
      <c r="W93" s="255">
        <v>41</v>
      </c>
      <c r="X93" s="255">
        <v>52</v>
      </c>
      <c r="Y93" s="255">
        <v>53</v>
      </c>
      <c r="Z93" s="255">
        <v>32</v>
      </c>
      <c r="AA93" s="255">
        <v>48</v>
      </c>
      <c r="AB93" s="255">
        <v>42</v>
      </c>
      <c r="AC93" s="255">
        <v>54</v>
      </c>
      <c r="AD93" s="255">
        <v>45</v>
      </c>
      <c r="AE93" s="255">
        <v>51</v>
      </c>
      <c r="AF93" s="266">
        <v>35</v>
      </c>
      <c r="AG93" s="274"/>
      <c r="AH93" s="274"/>
      <c r="AI93" s="274"/>
      <c r="AJ93" s="273"/>
      <c r="AK93" s="273"/>
      <c r="AL93" s="273"/>
    </row>
    <row r="94" spans="1:38" s="226" customFormat="1" ht="25.5" customHeight="1" x14ac:dyDescent="0.15">
      <c r="B94" s="231">
        <v>10601</v>
      </c>
      <c r="C94" s="238"/>
      <c r="D94" s="244"/>
      <c r="E94" s="250" t="s">
        <v>613</v>
      </c>
      <c r="F94" s="259">
        <v>611</v>
      </c>
      <c r="G94" s="262">
        <v>326</v>
      </c>
      <c r="H94" s="262">
        <v>285</v>
      </c>
      <c r="I94" s="262">
        <v>32</v>
      </c>
      <c r="J94" s="262">
        <v>20</v>
      </c>
      <c r="K94" s="262">
        <v>24</v>
      </c>
      <c r="L94" s="262">
        <v>24</v>
      </c>
      <c r="M94" s="262">
        <v>31</v>
      </c>
      <c r="N94" s="262">
        <v>23</v>
      </c>
      <c r="O94" s="262">
        <v>29</v>
      </c>
      <c r="P94" s="262">
        <v>21</v>
      </c>
      <c r="Q94" s="262">
        <v>28</v>
      </c>
      <c r="R94" s="262">
        <v>15</v>
      </c>
      <c r="S94" s="262">
        <v>23</v>
      </c>
      <c r="T94" s="262">
        <v>16</v>
      </c>
      <c r="U94" s="262">
        <v>19</v>
      </c>
      <c r="V94" s="262">
        <v>21</v>
      </c>
      <c r="W94" s="262">
        <v>24</v>
      </c>
      <c r="X94" s="262">
        <v>37</v>
      </c>
      <c r="Y94" s="262">
        <v>27</v>
      </c>
      <c r="Z94" s="262">
        <v>26</v>
      </c>
      <c r="AA94" s="262">
        <v>24</v>
      </c>
      <c r="AB94" s="262">
        <v>27</v>
      </c>
      <c r="AC94" s="262">
        <v>34</v>
      </c>
      <c r="AD94" s="262">
        <v>31</v>
      </c>
      <c r="AE94" s="262">
        <v>31</v>
      </c>
      <c r="AF94" s="270">
        <v>24</v>
      </c>
      <c r="AG94" s="274"/>
      <c r="AH94" s="274"/>
      <c r="AI94" s="274"/>
      <c r="AJ94" s="273"/>
      <c r="AK94" s="273"/>
      <c r="AL94" s="273"/>
    </row>
    <row r="95" spans="1:38" s="226" customFormat="1" ht="25.5" customHeight="1" x14ac:dyDescent="0.15">
      <c r="B95" s="231">
        <v>10602</v>
      </c>
      <c r="C95" s="238"/>
      <c r="D95" s="244"/>
      <c r="E95" s="250" t="s">
        <v>616</v>
      </c>
      <c r="F95" s="259">
        <v>202</v>
      </c>
      <c r="G95" s="262">
        <v>124</v>
      </c>
      <c r="H95" s="262">
        <v>78</v>
      </c>
      <c r="I95" s="262">
        <v>14</v>
      </c>
      <c r="J95" s="262">
        <v>8</v>
      </c>
      <c r="K95" s="262">
        <v>9</v>
      </c>
      <c r="L95" s="262">
        <v>3</v>
      </c>
      <c r="M95" s="262">
        <v>8</v>
      </c>
      <c r="N95" s="262">
        <v>10</v>
      </c>
      <c r="O95" s="262">
        <v>8</v>
      </c>
      <c r="P95" s="262">
        <v>4</v>
      </c>
      <c r="Q95" s="262">
        <v>5</v>
      </c>
      <c r="R95" s="262">
        <v>6</v>
      </c>
      <c r="S95" s="262">
        <v>11</v>
      </c>
      <c r="T95" s="262">
        <v>6</v>
      </c>
      <c r="U95" s="262">
        <v>8</v>
      </c>
      <c r="V95" s="262">
        <v>6</v>
      </c>
      <c r="W95" s="262">
        <v>7</v>
      </c>
      <c r="X95" s="262">
        <v>11</v>
      </c>
      <c r="Y95" s="262">
        <v>16</v>
      </c>
      <c r="Z95" s="262">
        <v>2</v>
      </c>
      <c r="AA95" s="262">
        <v>12</v>
      </c>
      <c r="AB95" s="262">
        <v>9</v>
      </c>
      <c r="AC95" s="262">
        <v>12</v>
      </c>
      <c r="AD95" s="262">
        <v>5</v>
      </c>
      <c r="AE95" s="262">
        <v>14</v>
      </c>
      <c r="AF95" s="270">
        <v>8</v>
      </c>
      <c r="AG95" s="274"/>
      <c r="AH95" s="274"/>
      <c r="AI95" s="274"/>
      <c r="AJ95" s="273"/>
      <c r="AK95" s="273"/>
      <c r="AL95" s="273"/>
    </row>
    <row r="96" spans="1:38" s="226" customFormat="1" ht="25.5" customHeight="1" x14ac:dyDescent="0.15">
      <c r="B96" s="231">
        <v>10603</v>
      </c>
      <c r="C96" s="238"/>
      <c r="D96" s="244"/>
      <c r="E96" s="250" t="s">
        <v>619</v>
      </c>
      <c r="F96" s="259">
        <v>167</v>
      </c>
      <c r="G96" s="262">
        <v>91</v>
      </c>
      <c r="H96" s="262">
        <v>76</v>
      </c>
      <c r="I96" s="262">
        <v>8</v>
      </c>
      <c r="J96" s="262">
        <v>4</v>
      </c>
      <c r="K96" s="262">
        <v>10</v>
      </c>
      <c r="L96" s="262">
        <v>8</v>
      </c>
      <c r="M96" s="262">
        <v>4</v>
      </c>
      <c r="N96" s="262">
        <v>7</v>
      </c>
      <c r="O96" s="262">
        <v>2</v>
      </c>
      <c r="P96" s="262">
        <v>8</v>
      </c>
      <c r="Q96" s="262">
        <v>12</v>
      </c>
      <c r="R96" s="262">
        <v>10</v>
      </c>
      <c r="S96" s="262">
        <v>7</v>
      </c>
      <c r="T96" s="262">
        <v>8</v>
      </c>
      <c r="U96" s="262">
        <v>2</v>
      </c>
      <c r="V96" s="262">
        <v>5</v>
      </c>
      <c r="W96" s="262">
        <v>10</v>
      </c>
      <c r="X96" s="262">
        <v>4</v>
      </c>
      <c r="Y96" s="262">
        <v>10</v>
      </c>
      <c r="Z96" s="262">
        <v>4</v>
      </c>
      <c r="AA96" s="262">
        <v>12</v>
      </c>
      <c r="AB96" s="262">
        <v>6</v>
      </c>
      <c r="AC96" s="262">
        <v>8</v>
      </c>
      <c r="AD96" s="262">
        <v>9</v>
      </c>
      <c r="AE96" s="262">
        <v>6</v>
      </c>
      <c r="AF96" s="270">
        <v>3</v>
      </c>
      <c r="AG96" s="274"/>
      <c r="AH96" s="274"/>
      <c r="AI96" s="274"/>
      <c r="AJ96" s="273"/>
      <c r="AK96" s="273"/>
      <c r="AL96" s="273"/>
    </row>
    <row r="97" spans="1:38" s="226" customFormat="1" ht="25.5" customHeight="1" x14ac:dyDescent="0.15">
      <c r="A97" s="226">
        <v>11000</v>
      </c>
      <c r="B97" s="232">
        <v>11000</v>
      </c>
      <c r="C97" s="1063" t="s">
        <v>620</v>
      </c>
      <c r="D97" s="1068"/>
      <c r="E97" s="1064"/>
      <c r="F97" s="257">
        <v>677</v>
      </c>
      <c r="G97" s="257">
        <v>343</v>
      </c>
      <c r="H97" s="257">
        <v>334</v>
      </c>
      <c r="I97" s="256">
        <v>36</v>
      </c>
      <c r="J97" s="256">
        <v>32</v>
      </c>
      <c r="K97" s="256">
        <v>20</v>
      </c>
      <c r="L97" s="256">
        <v>29</v>
      </c>
      <c r="M97" s="256">
        <v>29</v>
      </c>
      <c r="N97" s="256">
        <v>33</v>
      </c>
      <c r="O97" s="256">
        <v>22</v>
      </c>
      <c r="P97" s="256">
        <v>20</v>
      </c>
      <c r="Q97" s="256">
        <v>32</v>
      </c>
      <c r="R97" s="256">
        <v>29</v>
      </c>
      <c r="S97" s="256">
        <v>32</v>
      </c>
      <c r="T97" s="256">
        <v>29</v>
      </c>
      <c r="U97" s="256">
        <v>24</v>
      </c>
      <c r="V97" s="256">
        <v>19</v>
      </c>
      <c r="W97" s="256">
        <v>20</v>
      </c>
      <c r="X97" s="256">
        <v>29</v>
      </c>
      <c r="Y97" s="256">
        <v>28</v>
      </c>
      <c r="Z97" s="256">
        <v>25</v>
      </c>
      <c r="AA97" s="256">
        <v>31</v>
      </c>
      <c r="AB97" s="256">
        <v>30</v>
      </c>
      <c r="AC97" s="256">
        <v>38</v>
      </c>
      <c r="AD97" s="256">
        <v>27</v>
      </c>
      <c r="AE97" s="256">
        <v>31</v>
      </c>
      <c r="AF97" s="267">
        <v>32</v>
      </c>
      <c r="AG97" s="274"/>
      <c r="AH97" s="274"/>
      <c r="AI97" s="274"/>
      <c r="AJ97" s="273"/>
      <c r="AK97" s="273"/>
      <c r="AL97" s="273"/>
    </row>
    <row r="98" spans="1:38" ht="18.75" customHeight="1" x14ac:dyDescent="0.15">
      <c r="B98" s="6" t="s">
        <v>535</v>
      </c>
      <c r="C98" s="6"/>
      <c r="D98" s="6"/>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069" t="s">
        <v>903</v>
      </c>
      <c r="AF98" s="1069"/>
    </row>
    <row r="99" spans="1:38" s="226" customFormat="1" ht="25.5" customHeight="1" x14ac:dyDescent="0.15">
      <c r="B99" s="1046" t="s">
        <v>479</v>
      </c>
      <c r="C99" s="1047" t="s">
        <v>134</v>
      </c>
      <c r="D99" s="1048"/>
      <c r="E99" s="1049"/>
      <c r="F99" s="1066" t="s">
        <v>82</v>
      </c>
      <c r="G99" s="1066"/>
      <c r="H99" s="1066"/>
      <c r="I99" s="1066" t="s">
        <v>136</v>
      </c>
      <c r="J99" s="1066"/>
      <c r="K99" s="1066" t="s">
        <v>137</v>
      </c>
      <c r="L99" s="1066"/>
      <c r="M99" s="1066" t="s">
        <v>17</v>
      </c>
      <c r="N99" s="1066"/>
      <c r="O99" s="1066" t="s">
        <v>140</v>
      </c>
      <c r="P99" s="1066"/>
      <c r="Q99" s="1066" t="s">
        <v>143</v>
      </c>
      <c r="R99" s="1066"/>
      <c r="S99" s="1066" t="s">
        <v>68</v>
      </c>
      <c r="T99" s="1066"/>
      <c r="U99" s="1066" t="s">
        <v>144</v>
      </c>
      <c r="V99" s="1066"/>
      <c r="W99" s="1066" t="s">
        <v>146</v>
      </c>
      <c r="X99" s="1066"/>
      <c r="Y99" s="1066" t="s">
        <v>150</v>
      </c>
      <c r="Z99" s="1066"/>
      <c r="AA99" s="1066" t="s">
        <v>44</v>
      </c>
      <c r="AB99" s="1066"/>
      <c r="AC99" s="1066" t="s">
        <v>152</v>
      </c>
      <c r="AD99" s="1066"/>
      <c r="AE99" s="1066" t="s">
        <v>156</v>
      </c>
      <c r="AF99" s="1067"/>
      <c r="AG99" s="273"/>
      <c r="AH99" s="273"/>
      <c r="AI99" s="273"/>
      <c r="AJ99" s="273"/>
      <c r="AK99" s="273"/>
      <c r="AL99" s="273"/>
    </row>
    <row r="100" spans="1:38" s="226" customFormat="1" ht="25.5" customHeight="1" x14ac:dyDescent="0.15">
      <c r="B100" s="989"/>
      <c r="C100" s="1050"/>
      <c r="D100" s="1051"/>
      <c r="E100" s="1052"/>
      <c r="F100" s="254" t="s">
        <v>158</v>
      </c>
      <c r="G100" s="254" t="s">
        <v>160</v>
      </c>
      <c r="H100" s="254" t="s">
        <v>164</v>
      </c>
      <c r="I100" s="254" t="s">
        <v>292</v>
      </c>
      <c r="J100" s="254" t="s">
        <v>294</v>
      </c>
      <c r="K100" s="254" t="s">
        <v>292</v>
      </c>
      <c r="L100" s="254" t="s">
        <v>294</v>
      </c>
      <c r="M100" s="254" t="s">
        <v>292</v>
      </c>
      <c r="N100" s="254" t="s">
        <v>294</v>
      </c>
      <c r="O100" s="254" t="s">
        <v>292</v>
      </c>
      <c r="P100" s="254" t="s">
        <v>294</v>
      </c>
      <c r="Q100" s="254" t="s">
        <v>292</v>
      </c>
      <c r="R100" s="254" t="s">
        <v>294</v>
      </c>
      <c r="S100" s="254" t="s">
        <v>292</v>
      </c>
      <c r="T100" s="254" t="s">
        <v>294</v>
      </c>
      <c r="U100" s="254" t="s">
        <v>292</v>
      </c>
      <c r="V100" s="254" t="s">
        <v>294</v>
      </c>
      <c r="W100" s="254" t="s">
        <v>292</v>
      </c>
      <c r="X100" s="254" t="s">
        <v>294</v>
      </c>
      <c r="Y100" s="254" t="s">
        <v>292</v>
      </c>
      <c r="Z100" s="254" t="s">
        <v>294</v>
      </c>
      <c r="AA100" s="254" t="s">
        <v>292</v>
      </c>
      <c r="AB100" s="254" t="s">
        <v>294</v>
      </c>
      <c r="AC100" s="254" t="s">
        <v>292</v>
      </c>
      <c r="AD100" s="254" t="s">
        <v>294</v>
      </c>
      <c r="AE100" s="254" t="s">
        <v>292</v>
      </c>
      <c r="AF100" s="265" t="s">
        <v>294</v>
      </c>
      <c r="AG100" s="273"/>
      <c r="AH100" s="273"/>
      <c r="AI100" s="273"/>
      <c r="AJ100" s="273"/>
      <c r="AK100" s="273"/>
      <c r="AL100" s="273"/>
    </row>
    <row r="101" spans="1:38" s="226" customFormat="1" ht="25.5" customHeight="1" x14ac:dyDescent="0.15">
      <c r="B101" s="58">
        <v>11100</v>
      </c>
      <c r="C101" s="237"/>
      <c r="D101" s="1039" t="s">
        <v>622</v>
      </c>
      <c r="E101" s="1040"/>
      <c r="F101" s="255">
        <v>26</v>
      </c>
      <c r="G101" s="255">
        <v>15</v>
      </c>
      <c r="H101" s="255">
        <v>11</v>
      </c>
      <c r="I101" s="255">
        <v>1</v>
      </c>
      <c r="J101" s="255">
        <v>0</v>
      </c>
      <c r="K101" s="255">
        <v>0</v>
      </c>
      <c r="L101" s="255">
        <v>3</v>
      </c>
      <c r="M101" s="255">
        <v>0</v>
      </c>
      <c r="N101" s="255">
        <v>0</v>
      </c>
      <c r="O101" s="255">
        <v>4</v>
      </c>
      <c r="P101" s="255">
        <v>0</v>
      </c>
      <c r="Q101" s="255">
        <v>2</v>
      </c>
      <c r="R101" s="255">
        <v>2</v>
      </c>
      <c r="S101" s="255">
        <v>1</v>
      </c>
      <c r="T101" s="255">
        <v>0</v>
      </c>
      <c r="U101" s="255">
        <v>2</v>
      </c>
      <c r="V101" s="255">
        <v>3</v>
      </c>
      <c r="W101" s="255">
        <v>0</v>
      </c>
      <c r="X101" s="255">
        <v>0</v>
      </c>
      <c r="Y101" s="255">
        <v>0</v>
      </c>
      <c r="Z101" s="255">
        <v>0</v>
      </c>
      <c r="AA101" s="255">
        <v>2</v>
      </c>
      <c r="AB101" s="255">
        <v>1</v>
      </c>
      <c r="AC101" s="255">
        <v>0</v>
      </c>
      <c r="AD101" s="255">
        <v>1</v>
      </c>
      <c r="AE101" s="255">
        <v>3</v>
      </c>
      <c r="AF101" s="266">
        <v>1</v>
      </c>
      <c r="AG101" s="273"/>
      <c r="AH101" s="273"/>
      <c r="AI101" s="273"/>
      <c r="AJ101" s="273"/>
      <c r="AK101" s="273"/>
      <c r="AL101" s="273"/>
    </row>
    <row r="102" spans="1:38" s="226" customFormat="1" ht="25.5" customHeight="1" x14ac:dyDescent="0.15">
      <c r="B102" s="58">
        <v>11200</v>
      </c>
      <c r="C102" s="237"/>
      <c r="D102" s="1039" t="s">
        <v>266</v>
      </c>
      <c r="E102" s="1040"/>
      <c r="F102" s="255">
        <v>117</v>
      </c>
      <c r="G102" s="255">
        <v>56</v>
      </c>
      <c r="H102" s="255">
        <v>61</v>
      </c>
      <c r="I102" s="255">
        <v>6</v>
      </c>
      <c r="J102" s="255">
        <v>4</v>
      </c>
      <c r="K102" s="255">
        <v>1</v>
      </c>
      <c r="L102" s="255">
        <v>6</v>
      </c>
      <c r="M102" s="255">
        <v>5</v>
      </c>
      <c r="N102" s="255">
        <v>10</v>
      </c>
      <c r="O102" s="255">
        <v>2</v>
      </c>
      <c r="P102" s="255">
        <v>3</v>
      </c>
      <c r="Q102" s="255">
        <v>6</v>
      </c>
      <c r="R102" s="255">
        <v>2</v>
      </c>
      <c r="S102" s="255">
        <v>3</v>
      </c>
      <c r="T102" s="255">
        <v>5</v>
      </c>
      <c r="U102" s="255">
        <v>3</v>
      </c>
      <c r="V102" s="255">
        <v>4</v>
      </c>
      <c r="W102" s="255">
        <v>4</v>
      </c>
      <c r="X102" s="255">
        <v>7</v>
      </c>
      <c r="Y102" s="255">
        <v>6</v>
      </c>
      <c r="Z102" s="255">
        <v>8</v>
      </c>
      <c r="AA102" s="255">
        <v>6</v>
      </c>
      <c r="AB102" s="255">
        <v>7</v>
      </c>
      <c r="AC102" s="255">
        <v>6</v>
      </c>
      <c r="AD102" s="255">
        <v>2</v>
      </c>
      <c r="AE102" s="255">
        <v>8</v>
      </c>
      <c r="AF102" s="266">
        <v>3</v>
      </c>
      <c r="AG102" s="273"/>
      <c r="AH102" s="273"/>
      <c r="AI102" s="273"/>
      <c r="AJ102" s="273"/>
      <c r="AK102" s="273"/>
      <c r="AL102" s="273"/>
    </row>
    <row r="103" spans="1:38" s="226" customFormat="1" ht="25.5" customHeight="1" x14ac:dyDescent="0.15">
      <c r="B103" s="58">
        <v>11300</v>
      </c>
      <c r="C103" s="237"/>
      <c r="D103" s="1039" t="s">
        <v>623</v>
      </c>
      <c r="E103" s="1040"/>
      <c r="F103" s="255">
        <v>174</v>
      </c>
      <c r="G103" s="255">
        <v>121</v>
      </c>
      <c r="H103" s="255">
        <v>53</v>
      </c>
      <c r="I103" s="255">
        <v>13</v>
      </c>
      <c r="J103" s="255">
        <v>5</v>
      </c>
      <c r="K103" s="255">
        <v>5</v>
      </c>
      <c r="L103" s="255">
        <v>3</v>
      </c>
      <c r="M103" s="255">
        <v>14</v>
      </c>
      <c r="N103" s="255">
        <v>4</v>
      </c>
      <c r="O103" s="255">
        <v>7</v>
      </c>
      <c r="P103" s="255">
        <v>3</v>
      </c>
      <c r="Q103" s="255">
        <v>10</v>
      </c>
      <c r="R103" s="255">
        <v>6</v>
      </c>
      <c r="S103" s="255">
        <v>6</v>
      </c>
      <c r="T103" s="255">
        <v>4</v>
      </c>
      <c r="U103" s="255">
        <v>10</v>
      </c>
      <c r="V103" s="255">
        <v>5</v>
      </c>
      <c r="W103" s="255">
        <v>7</v>
      </c>
      <c r="X103" s="255">
        <v>5</v>
      </c>
      <c r="Y103" s="255">
        <v>8</v>
      </c>
      <c r="Z103" s="255">
        <v>3</v>
      </c>
      <c r="AA103" s="255">
        <v>11</v>
      </c>
      <c r="AB103" s="255">
        <v>7</v>
      </c>
      <c r="AC103" s="255">
        <v>18</v>
      </c>
      <c r="AD103" s="255">
        <v>1</v>
      </c>
      <c r="AE103" s="255">
        <v>12</v>
      </c>
      <c r="AF103" s="266">
        <v>7</v>
      </c>
      <c r="AG103" s="273"/>
      <c r="AH103" s="273"/>
      <c r="AI103" s="273"/>
      <c r="AJ103" s="273"/>
      <c r="AK103" s="273"/>
      <c r="AL103" s="273"/>
    </row>
    <row r="104" spans="1:38" s="226" customFormat="1" ht="25.5" customHeight="1" x14ac:dyDescent="0.15">
      <c r="A104" s="226">
        <v>11301</v>
      </c>
      <c r="B104" s="233">
        <v>11301</v>
      </c>
      <c r="C104" s="239"/>
      <c r="D104" s="239"/>
      <c r="E104" s="251" t="s">
        <v>513</v>
      </c>
      <c r="F104" s="260">
        <v>74</v>
      </c>
      <c r="G104" s="260">
        <v>47</v>
      </c>
      <c r="H104" s="260">
        <v>27</v>
      </c>
      <c r="I104" s="260">
        <v>4</v>
      </c>
      <c r="J104" s="260">
        <v>2</v>
      </c>
      <c r="K104" s="260">
        <v>1</v>
      </c>
      <c r="L104" s="260">
        <v>3</v>
      </c>
      <c r="M104" s="260">
        <v>5</v>
      </c>
      <c r="N104" s="260">
        <v>1</v>
      </c>
      <c r="O104" s="260">
        <v>2</v>
      </c>
      <c r="P104" s="260">
        <v>1</v>
      </c>
      <c r="Q104" s="260">
        <v>4</v>
      </c>
      <c r="R104" s="260">
        <v>4</v>
      </c>
      <c r="S104" s="260">
        <v>2</v>
      </c>
      <c r="T104" s="260">
        <v>3</v>
      </c>
      <c r="U104" s="260">
        <v>3</v>
      </c>
      <c r="V104" s="260">
        <v>2</v>
      </c>
      <c r="W104" s="260">
        <v>1</v>
      </c>
      <c r="X104" s="260">
        <v>5</v>
      </c>
      <c r="Y104" s="260">
        <v>4</v>
      </c>
      <c r="Z104" s="260">
        <v>2</v>
      </c>
      <c r="AA104" s="260">
        <v>4</v>
      </c>
      <c r="AB104" s="260">
        <v>1</v>
      </c>
      <c r="AC104" s="260">
        <v>9</v>
      </c>
      <c r="AD104" s="260">
        <v>1</v>
      </c>
      <c r="AE104" s="260">
        <v>8</v>
      </c>
      <c r="AF104" s="271">
        <v>2</v>
      </c>
      <c r="AG104" s="274"/>
      <c r="AH104" s="274"/>
      <c r="AI104" s="274"/>
      <c r="AJ104" s="273"/>
      <c r="AK104" s="273"/>
      <c r="AL104" s="273"/>
    </row>
    <row r="105" spans="1:38" s="226" customFormat="1" ht="25.5" customHeight="1" x14ac:dyDescent="0.15">
      <c r="A105" s="226">
        <v>11302</v>
      </c>
      <c r="B105" s="58">
        <v>11302</v>
      </c>
      <c r="C105" s="237"/>
      <c r="D105" s="237"/>
      <c r="E105" s="245" t="s">
        <v>625</v>
      </c>
      <c r="F105" s="255">
        <v>100</v>
      </c>
      <c r="G105" s="255">
        <v>74</v>
      </c>
      <c r="H105" s="255">
        <v>26</v>
      </c>
      <c r="I105" s="255">
        <v>9</v>
      </c>
      <c r="J105" s="255">
        <v>3</v>
      </c>
      <c r="K105" s="255">
        <v>4</v>
      </c>
      <c r="L105" s="255">
        <v>0</v>
      </c>
      <c r="M105" s="255">
        <v>9</v>
      </c>
      <c r="N105" s="255">
        <v>3</v>
      </c>
      <c r="O105" s="255">
        <v>5</v>
      </c>
      <c r="P105" s="255">
        <v>2</v>
      </c>
      <c r="Q105" s="255">
        <v>6</v>
      </c>
      <c r="R105" s="255">
        <v>2</v>
      </c>
      <c r="S105" s="255">
        <v>4</v>
      </c>
      <c r="T105" s="255">
        <v>1</v>
      </c>
      <c r="U105" s="255">
        <v>7</v>
      </c>
      <c r="V105" s="255">
        <v>3</v>
      </c>
      <c r="W105" s="255">
        <v>6</v>
      </c>
      <c r="X105" s="255">
        <v>0</v>
      </c>
      <c r="Y105" s="255">
        <v>4</v>
      </c>
      <c r="Z105" s="255">
        <v>1</v>
      </c>
      <c r="AA105" s="255">
        <v>7</v>
      </c>
      <c r="AB105" s="255">
        <v>6</v>
      </c>
      <c r="AC105" s="255">
        <v>9</v>
      </c>
      <c r="AD105" s="255">
        <v>0</v>
      </c>
      <c r="AE105" s="255">
        <v>4</v>
      </c>
      <c r="AF105" s="266">
        <v>5</v>
      </c>
      <c r="AG105" s="274"/>
      <c r="AH105" s="274"/>
      <c r="AI105" s="274"/>
      <c r="AJ105" s="273"/>
      <c r="AK105" s="273"/>
      <c r="AL105" s="273"/>
    </row>
    <row r="106" spans="1:38" s="226" customFormat="1" ht="25.5" customHeight="1" x14ac:dyDescent="0.15">
      <c r="A106" s="226">
        <v>11400</v>
      </c>
      <c r="B106" s="58">
        <v>11400</v>
      </c>
      <c r="C106" s="237"/>
      <c r="D106" s="1039" t="s">
        <v>626</v>
      </c>
      <c r="E106" s="1040"/>
      <c r="F106" s="255">
        <v>360</v>
      </c>
      <c r="G106" s="255">
        <v>151</v>
      </c>
      <c r="H106" s="255">
        <v>209</v>
      </c>
      <c r="I106" s="255">
        <v>16</v>
      </c>
      <c r="J106" s="255">
        <v>23</v>
      </c>
      <c r="K106" s="255">
        <v>14</v>
      </c>
      <c r="L106" s="255">
        <v>17</v>
      </c>
      <c r="M106" s="255">
        <v>10</v>
      </c>
      <c r="N106" s="255">
        <v>19</v>
      </c>
      <c r="O106" s="255">
        <v>9</v>
      </c>
      <c r="P106" s="255">
        <v>14</v>
      </c>
      <c r="Q106" s="255">
        <v>14</v>
      </c>
      <c r="R106" s="255">
        <v>19</v>
      </c>
      <c r="S106" s="255">
        <v>22</v>
      </c>
      <c r="T106" s="255">
        <v>20</v>
      </c>
      <c r="U106" s="255">
        <v>9</v>
      </c>
      <c r="V106" s="255">
        <v>7</v>
      </c>
      <c r="W106" s="255">
        <v>9</v>
      </c>
      <c r="X106" s="255">
        <v>17</v>
      </c>
      <c r="Y106" s="255">
        <v>14</v>
      </c>
      <c r="Z106" s="255">
        <v>14</v>
      </c>
      <c r="AA106" s="255">
        <v>12</v>
      </c>
      <c r="AB106" s="255">
        <v>15</v>
      </c>
      <c r="AC106" s="255">
        <v>14</v>
      </c>
      <c r="AD106" s="255">
        <v>23</v>
      </c>
      <c r="AE106" s="255">
        <v>8</v>
      </c>
      <c r="AF106" s="266">
        <v>21</v>
      </c>
      <c r="AG106" s="274"/>
      <c r="AH106" s="274"/>
      <c r="AI106" s="274"/>
      <c r="AJ106" s="273"/>
      <c r="AK106" s="273"/>
      <c r="AL106" s="273"/>
    </row>
    <row r="107" spans="1:38" s="226" customFormat="1" ht="25.5" customHeight="1" x14ac:dyDescent="0.15">
      <c r="A107" s="226">
        <v>12000</v>
      </c>
      <c r="B107" s="58">
        <v>12000</v>
      </c>
      <c r="C107" s="1039" t="s">
        <v>300</v>
      </c>
      <c r="D107" s="1041"/>
      <c r="E107" s="1040"/>
      <c r="F107" s="255">
        <v>38</v>
      </c>
      <c r="G107" s="255">
        <v>17</v>
      </c>
      <c r="H107" s="255">
        <v>21</v>
      </c>
      <c r="I107" s="255">
        <v>3</v>
      </c>
      <c r="J107" s="255">
        <v>2</v>
      </c>
      <c r="K107" s="255">
        <v>1</v>
      </c>
      <c r="L107" s="255">
        <v>4</v>
      </c>
      <c r="M107" s="255">
        <v>0</v>
      </c>
      <c r="N107" s="255">
        <v>3</v>
      </c>
      <c r="O107" s="255">
        <v>1</v>
      </c>
      <c r="P107" s="255">
        <v>0</v>
      </c>
      <c r="Q107" s="255">
        <v>1</v>
      </c>
      <c r="R107" s="255">
        <v>1</v>
      </c>
      <c r="S107" s="255">
        <v>2</v>
      </c>
      <c r="T107" s="255">
        <v>1</v>
      </c>
      <c r="U107" s="255">
        <v>0</v>
      </c>
      <c r="V107" s="255">
        <v>2</v>
      </c>
      <c r="W107" s="255">
        <v>1</v>
      </c>
      <c r="X107" s="255">
        <v>1</v>
      </c>
      <c r="Y107" s="255">
        <v>1</v>
      </c>
      <c r="Z107" s="255">
        <v>1</v>
      </c>
      <c r="AA107" s="255">
        <v>3</v>
      </c>
      <c r="AB107" s="255">
        <v>3</v>
      </c>
      <c r="AC107" s="255">
        <v>1</v>
      </c>
      <c r="AD107" s="255">
        <v>2</v>
      </c>
      <c r="AE107" s="255">
        <v>3</v>
      </c>
      <c r="AF107" s="266">
        <v>1</v>
      </c>
      <c r="AG107" s="274"/>
      <c r="AH107" s="274"/>
      <c r="AI107" s="274"/>
      <c r="AJ107" s="273"/>
      <c r="AK107" s="273"/>
      <c r="AL107" s="273"/>
    </row>
    <row r="108" spans="1:38" s="226" customFormat="1" ht="25.5" customHeight="1" x14ac:dyDescent="0.15">
      <c r="A108" s="226">
        <v>13000</v>
      </c>
      <c r="B108" s="58">
        <v>13000</v>
      </c>
      <c r="C108" s="1039" t="s">
        <v>627</v>
      </c>
      <c r="D108" s="1041"/>
      <c r="E108" s="1040"/>
      <c r="F108" s="255">
        <v>118</v>
      </c>
      <c r="G108" s="255">
        <v>39</v>
      </c>
      <c r="H108" s="255">
        <v>79</v>
      </c>
      <c r="I108" s="255">
        <v>8</v>
      </c>
      <c r="J108" s="255">
        <v>7</v>
      </c>
      <c r="K108" s="255">
        <v>2</v>
      </c>
      <c r="L108" s="255">
        <v>9</v>
      </c>
      <c r="M108" s="255">
        <v>1</v>
      </c>
      <c r="N108" s="255">
        <v>7</v>
      </c>
      <c r="O108" s="255">
        <v>1</v>
      </c>
      <c r="P108" s="255">
        <v>6</v>
      </c>
      <c r="Q108" s="255">
        <v>5</v>
      </c>
      <c r="R108" s="255">
        <v>14</v>
      </c>
      <c r="S108" s="255">
        <v>4</v>
      </c>
      <c r="T108" s="255">
        <v>5</v>
      </c>
      <c r="U108" s="255">
        <v>4</v>
      </c>
      <c r="V108" s="255">
        <v>2</v>
      </c>
      <c r="W108" s="255">
        <v>3</v>
      </c>
      <c r="X108" s="255">
        <v>6</v>
      </c>
      <c r="Y108" s="255">
        <v>3</v>
      </c>
      <c r="Z108" s="255">
        <v>5</v>
      </c>
      <c r="AA108" s="255">
        <v>0</v>
      </c>
      <c r="AB108" s="255">
        <v>5</v>
      </c>
      <c r="AC108" s="255">
        <v>3</v>
      </c>
      <c r="AD108" s="255">
        <v>10</v>
      </c>
      <c r="AE108" s="255">
        <v>5</v>
      </c>
      <c r="AF108" s="266">
        <v>3</v>
      </c>
      <c r="AG108" s="274"/>
      <c r="AH108" s="274"/>
      <c r="AI108" s="274"/>
      <c r="AJ108" s="273"/>
      <c r="AK108" s="273"/>
      <c r="AL108" s="273"/>
    </row>
    <row r="109" spans="1:38" s="226" customFormat="1" ht="25.5" customHeight="1" x14ac:dyDescent="0.15">
      <c r="A109" s="226">
        <v>14000</v>
      </c>
      <c r="B109" s="58">
        <v>14000</v>
      </c>
      <c r="C109" s="1039" t="s">
        <v>628</v>
      </c>
      <c r="D109" s="1041"/>
      <c r="E109" s="1040"/>
      <c r="F109" s="255">
        <v>582</v>
      </c>
      <c r="G109" s="255">
        <v>271</v>
      </c>
      <c r="H109" s="255">
        <v>311</v>
      </c>
      <c r="I109" s="255">
        <v>27</v>
      </c>
      <c r="J109" s="255">
        <v>27</v>
      </c>
      <c r="K109" s="255">
        <v>21</v>
      </c>
      <c r="L109" s="255">
        <v>24</v>
      </c>
      <c r="M109" s="255">
        <v>24</v>
      </c>
      <c r="N109" s="255">
        <v>32</v>
      </c>
      <c r="O109" s="255">
        <v>15</v>
      </c>
      <c r="P109" s="255">
        <v>20</v>
      </c>
      <c r="Q109" s="255">
        <v>22</v>
      </c>
      <c r="R109" s="255">
        <v>26</v>
      </c>
      <c r="S109" s="255">
        <v>20</v>
      </c>
      <c r="T109" s="255">
        <v>26</v>
      </c>
      <c r="U109" s="255">
        <v>16</v>
      </c>
      <c r="V109" s="255">
        <v>24</v>
      </c>
      <c r="W109" s="255">
        <v>31</v>
      </c>
      <c r="X109" s="255">
        <v>29</v>
      </c>
      <c r="Y109" s="255">
        <v>29</v>
      </c>
      <c r="Z109" s="255">
        <v>28</v>
      </c>
      <c r="AA109" s="255">
        <v>18</v>
      </c>
      <c r="AB109" s="255">
        <v>26</v>
      </c>
      <c r="AC109" s="255">
        <v>28</v>
      </c>
      <c r="AD109" s="255">
        <v>28</v>
      </c>
      <c r="AE109" s="255">
        <v>20</v>
      </c>
      <c r="AF109" s="266">
        <v>21</v>
      </c>
      <c r="AG109" s="274"/>
      <c r="AH109" s="274"/>
      <c r="AI109" s="274"/>
      <c r="AJ109" s="273"/>
      <c r="AK109" s="273"/>
      <c r="AL109" s="273"/>
    </row>
    <row r="110" spans="1:38" s="226" customFormat="1" ht="25.5" customHeight="1" x14ac:dyDescent="0.15">
      <c r="A110" s="226">
        <v>14100</v>
      </c>
      <c r="B110" s="58">
        <v>14100</v>
      </c>
      <c r="C110" s="237"/>
      <c r="D110" s="1039" t="s">
        <v>608</v>
      </c>
      <c r="E110" s="1040"/>
      <c r="F110" s="255">
        <v>84</v>
      </c>
      <c r="G110" s="255">
        <v>30</v>
      </c>
      <c r="H110" s="255">
        <v>54</v>
      </c>
      <c r="I110" s="255">
        <v>7</v>
      </c>
      <c r="J110" s="255">
        <v>5</v>
      </c>
      <c r="K110" s="255">
        <v>2</v>
      </c>
      <c r="L110" s="255">
        <v>2</v>
      </c>
      <c r="M110" s="255">
        <v>4</v>
      </c>
      <c r="N110" s="255">
        <v>3</v>
      </c>
      <c r="O110" s="255">
        <v>1</v>
      </c>
      <c r="P110" s="255">
        <v>5</v>
      </c>
      <c r="Q110" s="255">
        <v>3</v>
      </c>
      <c r="R110" s="255">
        <v>3</v>
      </c>
      <c r="S110" s="255">
        <v>2</v>
      </c>
      <c r="T110" s="255">
        <v>3</v>
      </c>
      <c r="U110" s="255">
        <v>0</v>
      </c>
      <c r="V110" s="255">
        <v>8</v>
      </c>
      <c r="W110" s="255">
        <v>4</v>
      </c>
      <c r="X110" s="255">
        <v>6</v>
      </c>
      <c r="Y110" s="255">
        <v>1</v>
      </c>
      <c r="Z110" s="255">
        <v>4</v>
      </c>
      <c r="AA110" s="255">
        <v>2</v>
      </c>
      <c r="AB110" s="255">
        <v>2</v>
      </c>
      <c r="AC110" s="255">
        <v>4</v>
      </c>
      <c r="AD110" s="255">
        <v>10</v>
      </c>
      <c r="AE110" s="255">
        <v>0</v>
      </c>
      <c r="AF110" s="266">
        <v>3</v>
      </c>
      <c r="AG110" s="274"/>
      <c r="AH110" s="274"/>
      <c r="AI110" s="274"/>
      <c r="AJ110" s="273"/>
      <c r="AK110" s="273"/>
      <c r="AL110" s="273"/>
    </row>
    <row r="111" spans="1:38" s="226" customFormat="1" ht="25.5" customHeight="1" x14ac:dyDescent="0.15">
      <c r="A111" s="226">
        <v>14200</v>
      </c>
      <c r="B111" s="58">
        <v>14200</v>
      </c>
      <c r="C111" s="237"/>
      <c r="D111" s="1039" t="s">
        <v>529</v>
      </c>
      <c r="E111" s="1040"/>
      <c r="F111" s="255">
        <v>331</v>
      </c>
      <c r="G111" s="255">
        <v>181</v>
      </c>
      <c r="H111" s="255">
        <v>150</v>
      </c>
      <c r="I111" s="255">
        <v>14</v>
      </c>
      <c r="J111" s="255">
        <v>13</v>
      </c>
      <c r="K111" s="255">
        <v>14</v>
      </c>
      <c r="L111" s="255">
        <v>13</v>
      </c>
      <c r="M111" s="255">
        <v>12</v>
      </c>
      <c r="N111" s="255">
        <v>22</v>
      </c>
      <c r="O111" s="255">
        <v>11</v>
      </c>
      <c r="P111" s="255">
        <v>6</v>
      </c>
      <c r="Q111" s="255">
        <v>14</v>
      </c>
      <c r="R111" s="255">
        <v>13</v>
      </c>
      <c r="S111" s="255">
        <v>14</v>
      </c>
      <c r="T111" s="255">
        <v>15</v>
      </c>
      <c r="U111" s="255">
        <v>14</v>
      </c>
      <c r="V111" s="255">
        <v>7</v>
      </c>
      <c r="W111" s="255">
        <v>18</v>
      </c>
      <c r="X111" s="255">
        <v>11</v>
      </c>
      <c r="Y111" s="255">
        <v>22</v>
      </c>
      <c r="Z111" s="255">
        <v>15</v>
      </c>
      <c r="AA111" s="255">
        <v>13</v>
      </c>
      <c r="AB111" s="255">
        <v>13</v>
      </c>
      <c r="AC111" s="255">
        <v>18</v>
      </c>
      <c r="AD111" s="255">
        <v>10</v>
      </c>
      <c r="AE111" s="255">
        <v>17</v>
      </c>
      <c r="AF111" s="266">
        <v>12</v>
      </c>
      <c r="AG111" s="274"/>
      <c r="AH111" s="274"/>
      <c r="AI111" s="274"/>
      <c r="AJ111" s="273"/>
      <c r="AK111" s="273"/>
      <c r="AL111" s="273"/>
    </row>
    <row r="112" spans="1:38" s="226" customFormat="1" ht="25.5" customHeight="1" x14ac:dyDescent="0.15">
      <c r="A112" s="226">
        <v>14201</v>
      </c>
      <c r="B112" s="58">
        <v>14201</v>
      </c>
      <c r="C112" s="237"/>
      <c r="D112" s="237"/>
      <c r="E112" s="244" t="s">
        <v>631</v>
      </c>
      <c r="F112" s="255">
        <v>29</v>
      </c>
      <c r="G112" s="255">
        <v>17</v>
      </c>
      <c r="H112" s="255">
        <v>12</v>
      </c>
      <c r="I112" s="255">
        <v>1</v>
      </c>
      <c r="J112" s="255">
        <v>2</v>
      </c>
      <c r="K112" s="255">
        <v>2</v>
      </c>
      <c r="L112" s="255">
        <v>1</v>
      </c>
      <c r="M112" s="255">
        <v>1</v>
      </c>
      <c r="N112" s="255">
        <v>2</v>
      </c>
      <c r="O112" s="255">
        <v>0</v>
      </c>
      <c r="P112" s="255">
        <v>1</v>
      </c>
      <c r="Q112" s="255">
        <v>4</v>
      </c>
      <c r="R112" s="255">
        <v>1</v>
      </c>
      <c r="S112" s="255">
        <v>0</v>
      </c>
      <c r="T112" s="255">
        <v>0</v>
      </c>
      <c r="U112" s="255">
        <v>0</v>
      </c>
      <c r="V112" s="255">
        <v>0</v>
      </c>
      <c r="W112" s="255">
        <v>3</v>
      </c>
      <c r="X112" s="255">
        <v>0</v>
      </c>
      <c r="Y112" s="255">
        <v>0</v>
      </c>
      <c r="Z112" s="255">
        <v>3</v>
      </c>
      <c r="AA112" s="255">
        <v>1</v>
      </c>
      <c r="AB112" s="255">
        <v>1</v>
      </c>
      <c r="AC112" s="255">
        <v>2</v>
      </c>
      <c r="AD112" s="255">
        <v>0</v>
      </c>
      <c r="AE112" s="255">
        <v>3</v>
      </c>
      <c r="AF112" s="266">
        <v>1</v>
      </c>
      <c r="AG112" s="274"/>
      <c r="AH112" s="274"/>
      <c r="AI112" s="274"/>
      <c r="AJ112" s="273"/>
      <c r="AK112" s="273"/>
      <c r="AL112" s="273"/>
    </row>
    <row r="113" spans="1:38" s="226" customFormat="1" ht="25.5" customHeight="1" x14ac:dyDescent="0.15">
      <c r="A113" s="226">
        <v>14202</v>
      </c>
      <c r="B113" s="58">
        <v>14202</v>
      </c>
      <c r="C113" s="237"/>
      <c r="D113" s="237"/>
      <c r="E113" s="245" t="s">
        <v>634</v>
      </c>
      <c r="F113" s="255">
        <v>248</v>
      </c>
      <c r="G113" s="255">
        <v>138</v>
      </c>
      <c r="H113" s="255">
        <v>110</v>
      </c>
      <c r="I113" s="255">
        <v>9</v>
      </c>
      <c r="J113" s="255">
        <v>10</v>
      </c>
      <c r="K113" s="255">
        <v>9</v>
      </c>
      <c r="L113" s="255">
        <v>11</v>
      </c>
      <c r="M113" s="255">
        <v>9</v>
      </c>
      <c r="N113" s="255">
        <v>18</v>
      </c>
      <c r="O113" s="255">
        <v>8</v>
      </c>
      <c r="P113" s="255">
        <v>3</v>
      </c>
      <c r="Q113" s="255">
        <v>9</v>
      </c>
      <c r="R113" s="255">
        <v>7</v>
      </c>
      <c r="S113" s="255">
        <v>12</v>
      </c>
      <c r="T113" s="255">
        <v>12</v>
      </c>
      <c r="U113" s="255">
        <v>12</v>
      </c>
      <c r="V113" s="255">
        <v>4</v>
      </c>
      <c r="W113" s="255">
        <v>12</v>
      </c>
      <c r="X113" s="255">
        <v>10</v>
      </c>
      <c r="Y113" s="255">
        <v>21</v>
      </c>
      <c r="Z113" s="255">
        <v>8</v>
      </c>
      <c r="AA113" s="255">
        <v>10</v>
      </c>
      <c r="AB113" s="255">
        <v>9</v>
      </c>
      <c r="AC113" s="255">
        <v>15</v>
      </c>
      <c r="AD113" s="255">
        <v>8</v>
      </c>
      <c r="AE113" s="255">
        <v>12</v>
      </c>
      <c r="AF113" s="266">
        <v>10</v>
      </c>
      <c r="AG113" s="274"/>
      <c r="AH113" s="274"/>
      <c r="AI113" s="274"/>
      <c r="AJ113" s="273"/>
      <c r="AK113" s="273"/>
      <c r="AL113" s="273"/>
    </row>
    <row r="114" spans="1:38" s="226" customFormat="1" ht="25.5" customHeight="1" x14ac:dyDescent="0.15">
      <c r="A114" s="226">
        <v>14203</v>
      </c>
      <c r="B114" s="58">
        <v>14203</v>
      </c>
      <c r="C114" s="237"/>
      <c r="D114" s="237"/>
      <c r="E114" s="245" t="s">
        <v>502</v>
      </c>
      <c r="F114" s="255">
        <v>54</v>
      </c>
      <c r="G114" s="255">
        <v>26</v>
      </c>
      <c r="H114" s="255">
        <v>28</v>
      </c>
      <c r="I114" s="255">
        <v>4</v>
      </c>
      <c r="J114" s="255">
        <v>1</v>
      </c>
      <c r="K114" s="255">
        <v>3</v>
      </c>
      <c r="L114" s="255">
        <v>1</v>
      </c>
      <c r="M114" s="255">
        <v>2</v>
      </c>
      <c r="N114" s="255">
        <v>2</v>
      </c>
      <c r="O114" s="255">
        <v>3</v>
      </c>
      <c r="P114" s="255">
        <v>2</v>
      </c>
      <c r="Q114" s="255">
        <v>1</v>
      </c>
      <c r="R114" s="255">
        <v>5</v>
      </c>
      <c r="S114" s="255">
        <v>2</v>
      </c>
      <c r="T114" s="255">
        <v>3</v>
      </c>
      <c r="U114" s="255">
        <v>2</v>
      </c>
      <c r="V114" s="255">
        <v>3</v>
      </c>
      <c r="W114" s="255">
        <v>3</v>
      </c>
      <c r="X114" s="255">
        <v>1</v>
      </c>
      <c r="Y114" s="255">
        <v>1</v>
      </c>
      <c r="Z114" s="255">
        <v>4</v>
      </c>
      <c r="AA114" s="255">
        <v>2</v>
      </c>
      <c r="AB114" s="255">
        <v>3</v>
      </c>
      <c r="AC114" s="255">
        <v>1</v>
      </c>
      <c r="AD114" s="255">
        <v>2</v>
      </c>
      <c r="AE114" s="255">
        <v>2</v>
      </c>
      <c r="AF114" s="266">
        <v>1</v>
      </c>
      <c r="AG114" s="274"/>
      <c r="AH114" s="274"/>
      <c r="AI114" s="274"/>
      <c r="AJ114" s="273"/>
      <c r="AK114" s="273"/>
      <c r="AL114" s="273"/>
    </row>
    <row r="115" spans="1:38" s="226" customFormat="1" ht="25.5" customHeight="1" x14ac:dyDescent="0.15">
      <c r="A115" s="226">
        <v>14300</v>
      </c>
      <c r="B115" s="58">
        <v>14300</v>
      </c>
      <c r="C115" s="237"/>
      <c r="D115" s="1039" t="s">
        <v>635</v>
      </c>
      <c r="E115" s="1040"/>
      <c r="F115" s="255">
        <v>167</v>
      </c>
      <c r="G115" s="255">
        <v>60</v>
      </c>
      <c r="H115" s="255">
        <v>107</v>
      </c>
      <c r="I115" s="255">
        <v>6</v>
      </c>
      <c r="J115" s="255">
        <v>9</v>
      </c>
      <c r="K115" s="255">
        <v>5</v>
      </c>
      <c r="L115" s="255">
        <v>9</v>
      </c>
      <c r="M115" s="255">
        <v>8</v>
      </c>
      <c r="N115" s="255">
        <v>7</v>
      </c>
      <c r="O115" s="255">
        <v>3</v>
      </c>
      <c r="P115" s="255">
        <v>9</v>
      </c>
      <c r="Q115" s="255">
        <v>5</v>
      </c>
      <c r="R115" s="255">
        <v>10</v>
      </c>
      <c r="S115" s="255">
        <v>4</v>
      </c>
      <c r="T115" s="255">
        <v>8</v>
      </c>
      <c r="U115" s="255">
        <v>2</v>
      </c>
      <c r="V115" s="255">
        <v>9</v>
      </c>
      <c r="W115" s="255">
        <v>9</v>
      </c>
      <c r="X115" s="255">
        <v>12</v>
      </c>
      <c r="Y115" s="255">
        <v>6</v>
      </c>
      <c r="Z115" s="255">
        <v>9</v>
      </c>
      <c r="AA115" s="255">
        <v>3</v>
      </c>
      <c r="AB115" s="255">
        <v>11</v>
      </c>
      <c r="AC115" s="255">
        <v>6</v>
      </c>
      <c r="AD115" s="255">
        <v>8</v>
      </c>
      <c r="AE115" s="255">
        <v>3</v>
      </c>
      <c r="AF115" s="266">
        <v>6</v>
      </c>
      <c r="AG115" s="274"/>
      <c r="AH115" s="274"/>
      <c r="AI115" s="274"/>
      <c r="AJ115" s="273"/>
      <c r="AK115" s="273"/>
      <c r="AL115" s="273"/>
    </row>
    <row r="116" spans="1:38" s="226" customFormat="1" ht="25.5" customHeight="1" x14ac:dyDescent="0.15">
      <c r="A116" s="226">
        <v>15000</v>
      </c>
      <c r="B116" s="58">
        <v>15000</v>
      </c>
      <c r="C116" s="1039" t="s">
        <v>508</v>
      </c>
      <c r="D116" s="1041"/>
      <c r="E116" s="1040"/>
      <c r="F116" s="255">
        <v>0</v>
      </c>
      <c r="G116" s="255" t="s">
        <v>533</v>
      </c>
      <c r="H116" s="255">
        <v>0</v>
      </c>
      <c r="I116" s="255" t="s">
        <v>533</v>
      </c>
      <c r="J116" s="255">
        <v>0</v>
      </c>
      <c r="K116" s="255" t="s">
        <v>533</v>
      </c>
      <c r="L116" s="255">
        <v>0</v>
      </c>
      <c r="M116" s="255" t="s">
        <v>533</v>
      </c>
      <c r="N116" s="255">
        <v>0</v>
      </c>
      <c r="O116" s="255" t="s">
        <v>533</v>
      </c>
      <c r="P116" s="255">
        <v>0</v>
      </c>
      <c r="Q116" s="255" t="s">
        <v>533</v>
      </c>
      <c r="R116" s="255">
        <v>0</v>
      </c>
      <c r="S116" s="255" t="s">
        <v>533</v>
      </c>
      <c r="T116" s="255">
        <v>0</v>
      </c>
      <c r="U116" s="255" t="s">
        <v>533</v>
      </c>
      <c r="V116" s="255">
        <v>0</v>
      </c>
      <c r="W116" s="255" t="s">
        <v>533</v>
      </c>
      <c r="X116" s="255">
        <v>0</v>
      </c>
      <c r="Y116" s="255" t="s">
        <v>533</v>
      </c>
      <c r="Z116" s="255">
        <v>0</v>
      </c>
      <c r="AA116" s="255" t="s">
        <v>533</v>
      </c>
      <c r="AB116" s="255">
        <v>0</v>
      </c>
      <c r="AC116" s="255" t="s">
        <v>533</v>
      </c>
      <c r="AD116" s="255">
        <v>0</v>
      </c>
      <c r="AE116" s="255" t="s">
        <v>533</v>
      </c>
      <c r="AF116" s="266">
        <v>0</v>
      </c>
      <c r="AG116" s="274"/>
      <c r="AH116" s="274"/>
      <c r="AI116" s="274"/>
      <c r="AJ116" s="273"/>
      <c r="AK116" s="273"/>
      <c r="AL116" s="273"/>
    </row>
    <row r="117" spans="1:38" s="226" customFormat="1" ht="25.5" customHeight="1" x14ac:dyDescent="0.15">
      <c r="A117" s="226">
        <v>16000</v>
      </c>
      <c r="B117" s="58">
        <v>16000</v>
      </c>
      <c r="C117" s="1039" t="s">
        <v>636</v>
      </c>
      <c r="D117" s="1041"/>
      <c r="E117" s="1040"/>
      <c r="F117" s="255">
        <v>3</v>
      </c>
      <c r="G117" s="255">
        <v>2</v>
      </c>
      <c r="H117" s="255">
        <v>1</v>
      </c>
      <c r="I117" s="255">
        <v>0</v>
      </c>
      <c r="J117" s="255">
        <v>0</v>
      </c>
      <c r="K117" s="255">
        <v>0</v>
      </c>
      <c r="L117" s="255">
        <v>0</v>
      </c>
      <c r="M117" s="255">
        <v>0</v>
      </c>
      <c r="N117" s="255">
        <v>0</v>
      </c>
      <c r="O117" s="255">
        <v>0</v>
      </c>
      <c r="P117" s="255">
        <v>0</v>
      </c>
      <c r="Q117" s="255">
        <v>1</v>
      </c>
      <c r="R117" s="255">
        <v>0</v>
      </c>
      <c r="S117" s="255">
        <v>0</v>
      </c>
      <c r="T117" s="255">
        <v>0</v>
      </c>
      <c r="U117" s="255">
        <v>1</v>
      </c>
      <c r="V117" s="255">
        <v>0</v>
      </c>
      <c r="W117" s="255">
        <v>0</v>
      </c>
      <c r="X117" s="255">
        <v>0</v>
      </c>
      <c r="Y117" s="255">
        <v>0</v>
      </c>
      <c r="Z117" s="255">
        <v>0</v>
      </c>
      <c r="AA117" s="255">
        <v>0</v>
      </c>
      <c r="AB117" s="255">
        <v>1</v>
      </c>
      <c r="AC117" s="255">
        <v>0</v>
      </c>
      <c r="AD117" s="255">
        <v>0</v>
      </c>
      <c r="AE117" s="255">
        <v>0</v>
      </c>
      <c r="AF117" s="266">
        <v>0</v>
      </c>
      <c r="AG117" s="274"/>
      <c r="AH117" s="274"/>
      <c r="AI117" s="274"/>
      <c r="AJ117" s="273"/>
      <c r="AK117" s="273"/>
      <c r="AL117" s="273"/>
    </row>
    <row r="118" spans="1:38" s="226" customFormat="1" ht="25.5" customHeight="1" x14ac:dyDescent="0.15">
      <c r="A118" s="226">
        <v>16100</v>
      </c>
      <c r="B118" s="58">
        <v>16100</v>
      </c>
      <c r="C118" s="237"/>
      <c r="D118" s="1039" t="s">
        <v>567</v>
      </c>
      <c r="E118" s="1040"/>
      <c r="F118" s="255">
        <v>0</v>
      </c>
      <c r="G118" s="255">
        <v>0</v>
      </c>
      <c r="H118" s="255">
        <v>0</v>
      </c>
      <c r="I118" s="255">
        <v>0</v>
      </c>
      <c r="J118" s="255">
        <v>0</v>
      </c>
      <c r="K118" s="255">
        <v>0</v>
      </c>
      <c r="L118" s="255">
        <v>0</v>
      </c>
      <c r="M118" s="255">
        <v>0</v>
      </c>
      <c r="N118" s="255">
        <v>0</v>
      </c>
      <c r="O118" s="255">
        <v>0</v>
      </c>
      <c r="P118" s="255">
        <v>0</v>
      </c>
      <c r="Q118" s="255">
        <v>0</v>
      </c>
      <c r="R118" s="255">
        <v>0</v>
      </c>
      <c r="S118" s="255">
        <v>0</v>
      </c>
      <c r="T118" s="255">
        <v>0</v>
      </c>
      <c r="U118" s="255">
        <v>0</v>
      </c>
      <c r="V118" s="255">
        <v>0</v>
      </c>
      <c r="W118" s="255">
        <v>0</v>
      </c>
      <c r="X118" s="255">
        <v>0</v>
      </c>
      <c r="Y118" s="255">
        <v>0</v>
      </c>
      <c r="Z118" s="255">
        <v>0</v>
      </c>
      <c r="AA118" s="255">
        <v>0</v>
      </c>
      <c r="AB118" s="255">
        <v>0</v>
      </c>
      <c r="AC118" s="255">
        <v>0</v>
      </c>
      <c r="AD118" s="255">
        <v>0</v>
      </c>
      <c r="AE118" s="255">
        <v>0</v>
      </c>
      <c r="AF118" s="266">
        <v>0</v>
      </c>
      <c r="AG118" s="274"/>
      <c r="AH118" s="274"/>
      <c r="AI118" s="274"/>
      <c r="AJ118" s="273"/>
      <c r="AK118" s="273"/>
      <c r="AL118" s="273"/>
    </row>
    <row r="119" spans="1:38" s="226" customFormat="1" ht="25.5" customHeight="1" x14ac:dyDescent="0.15">
      <c r="A119" s="226">
        <v>16200</v>
      </c>
      <c r="B119" s="58">
        <v>16200</v>
      </c>
      <c r="C119" s="237"/>
      <c r="D119" s="1039" t="s">
        <v>638</v>
      </c>
      <c r="E119" s="1040"/>
      <c r="F119" s="255">
        <v>0</v>
      </c>
      <c r="G119" s="255">
        <v>0</v>
      </c>
      <c r="H119" s="255">
        <v>0</v>
      </c>
      <c r="I119" s="255">
        <v>0</v>
      </c>
      <c r="J119" s="255">
        <v>0</v>
      </c>
      <c r="K119" s="255">
        <v>0</v>
      </c>
      <c r="L119" s="255">
        <v>0</v>
      </c>
      <c r="M119" s="255">
        <v>0</v>
      </c>
      <c r="N119" s="255">
        <v>0</v>
      </c>
      <c r="O119" s="255">
        <v>0</v>
      </c>
      <c r="P119" s="255">
        <v>0</v>
      </c>
      <c r="Q119" s="255">
        <v>0</v>
      </c>
      <c r="R119" s="255">
        <v>0</v>
      </c>
      <c r="S119" s="255">
        <v>0</v>
      </c>
      <c r="T119" s="255">
        <v>0</v>
      </c>
      <c r="U119" s="255">
        <v>0</v>
      </c>
      <c r="V119" s="255">
        <v>0</v>
      </c>
      <c r="W119" s="255">
        <v>0</v>
      </c>
      <c r="X119" s="255">
        <v>0</v>
      </c>
      <c r="Y119" s="255">
        <v>0</v>
      </c>
      <c r="Z119" s="255">
        <v>0</v>
      </c>
      <c r="AA119" s="255">
        <v>0</v>
      </c>
      <c r="AB119" s="255">
        <v>0</v>
      </c>
      <c r="AC119" s="255">
        <v>0</v>
      </c>
      <c r="AD119" s="255">
        <v>0</v>
      </c>
      <c r="AE119" s="255">
        <v>0</v>
      </c>
      <c r="AF119" s="266">
        <v>0</v>
      </c>
      <c r="AG119" s="274"/>
      <c r="AH119" s="274"/>
      <c r="AI119" s="274"/>
      <c r="AJ119" s="273"/>
      <c r="AK119" s="273"/>
      <c r="AL119" s="273"/>
    </row>
    <row r="120" spans="1:38" s="226" customFormat="1" ht="25.5" customHeight="1" x14ac:dyDescent="0.15">
      <c r="A120" s="226">
        <v>16300</v>
      </c>
      <c r="B120" s="58">
        <v>16300</v>
      </c>
      <c r="C120" s="237"/>
      <c r="D120" s="1039" t="s">
        <v>389</v>
      </c>
      <c r="E120" s="1040"/>
      <c r="F120" s="255">
        <v>3</v>
      </c>
      <c r="G120" s="255">
        <v>2</v>
      </c>
      <c r="H120" s="255">
        <v>1</v>
      </c>
      <c r="I120" s="255">
        <v>0</v>
      </c>
      <c r="J120" s="255">
        <v>0</v>
      </c>
      <c r="K120" s="255">
        <v>0</v>
      </c>
      <c r="L120" s="255">
        <v>0</v>
      </c>
      <c r="M120" s="255">
        <v>0</v>
      </c>
      <c r="N120" s="255">
        <v>0</v>
      </c>
      <c r="O120" s="255">
        <v>0</v>
      </c>
      <c r="P120" s="255">
        <v>0</v>
      </c>
      <c r="Q120" s="255">
        <v>1</v>
      </c>
      <c r="R120" s="255">
        <v>0</v>
      </c>
      <c r="S120" s="255">
        <v>0</v>
      </c>
      <c r="T120" s="255">
        <v>0</v>
      </c>
      <c r="U120" s="255">
        <v>1</v>
      </c>
      <c r="V120" s="255">
        <v>0</v>
      </c>
      <c r="W120" s="255">
        <v>0</v>
      </c>
      <c r="X120" s="255">
        <v>0</v>
      </c>
      <c r="Y120" s="255">
        <v>0</v>
      </c>
      <c r="Z120" s="255">
        <v>0</v>
      </c>
      <c r="AA120" s="255">
        <v>0</v>
      </c>
      <c r="AB120" s="255">
        <v>1</v>
      </c>
      <c r="AC120" s="255">
        <v>0</v>
      </c>
      <c r="AD120" s="255">
        <v>0</v>
      </c>
      <c r="AE120" s="255">
        <v>0</v>
      </c>
      <c r="AF120" s="266">
        <v>0</v>
      </c>
      <c r="AG120" s="274"/>
      <c r="AH120" s="274"/>
      <c r="AI120" s="274"/>
      <c r="AJ120" s="273"/>
      <c r="AK120" s="273"/>
      <c r="AL120" s="273"/>
    </row>
    <row r="121" spans="1:38" s="226" customFormat="1" ht="25.5" customHeight="1" x14ac:dyDescent="0.15">
      <c r="A121" s="226">
        <v>16400</v>
      </c>
      <c r="B121" s="58">
        <v>16400</v>
      </c>
      <c r="C121" s="237"/>
      <c r="D121" s="1039" t="s">
        <v>643</v>
      </c>
      <c r="E121" s="1040"/>
      <c r="F121" s="255">
        <v>0</v>
      </c>
      <c r="G121" s="255">
        <v>0</v>
      </c>
      <c r="H121" s="255">
        <v>0</v>
      </c>
      <c r="I121" s="255">
        <v>0</v>
      </c>
      <c r="J121" s="255">
        <v>0</v>
      </c>
      <c r="K121" s="255">
        <v>0</v>
      </c>
      <c r="L121" s="255">
        <v>0</v>
      </c>
      <c r="M121" s="255">
        <v>0</v>
      </c>
      <c r="N121" s="255">
        <v>0</v>
      </c>
      <c r="O121" s="255">
        <v>0</v>
      </c>
      <c r="P121" s="255">
        <v>0</v>
      </c>
      <c r="Q121" s="255">
        <v>0</v>
      </c>
      <c r="R121" s="255">
        <v>0</v>
      </c>
      <c r="S121" s="255">
        <v>0</v>
      </c>
      <c r="T121" s="255">
        <v>0</v>
      </c>
      <c r="U121" s="255">
        <v>0</v>
      </c>
      <c r="V121" s="255">
        <v>0</v>
      </c>
      <c r="W121" s="255">
        <v>0</v>
      </c>
      <c r="X121" s="255">
        <v>0</v>
      </c>
      <c r="Y121" s="255">
        <v>0</v>
      </c>
      <c r="Z121" s="255">
        <v>0</v>
      </c>
      <c r="AA121" s="255">
        <v>0</v>
      </c>
      <c r="AB121" s="255">
        <v>0</v>
      </c>
      <c r="AC121" s="255">
        <v>0</v>
      </c>
      <c r="AD121" s="255">
        <v>0</v>
      </c>
      <c r="AE121" s="255">
        <v>0</v>
      </c>
      <c r="AF121" s="266">
        <v>0</v>
      </c>
      <c r="AG121" s="274"/>
      <c r="AH121" s="274"/>
      <c r="AI121" s="274"/>
      <c r="AJ121" s="273"/>
      <c r="AK121" s="273"/>
      <c r="AL121" s="273"/>
    </row>
    <row r="122" spans="1:38" s="226" customFormat="1" ht="25.5" customHeight="1" x14ac:dyDescent="0.15">
      <c r="A122" s="226">
        <v>16500</v>
      </c>
      <c r="B122" s="58">
        <v>16500</v>
      </c>
      <c r="C122" s="237"/>
      <c r="D122" s="1039" t="s">
        <v>139</v>
      </c>
      <c r="E122" s="1040"/>
      <c r="F122" s="255">
        <v>0</v>
      </c>
      <c r="G122" s="255">
        <v>0</v>
      </c>
      <c r="H122" s="255">
        <v>0</v>
      </c>
      <c r="I122" s="255">
        <v>0</v>
      </c>
      <c r="J122" s="255">
        <v>0</v>
      </c>
      <c r="K122" s="255">
        <v>0</v>
      </c>
      <c r="L122" s="255">
        <v>0</v>
      </c>
      <c r="M122" s="255">
        <v>0</v>
      </c>
      <c r="N122" s="255">
        <v>0</v>
      </c>
      <c r="O122" s="255">
        <v>0</v>
      </c>
      <c r="P122" s="255">
        <v>0</v>
      </c>
      <c r="Q122" s="255">
        <v>0</v>
      </c>
      <c r="R122" s="255">
        <v>0</v>
      </c>
      <c r="S122" s="255">
        <v>0</v>
      </c>
      <c r="T122" s="255">
        <v>0</v>
      </c>
      <c r="U122" s="255">
        <v>0</v>
      </c>
      <c r="V122" s="255">
        <v>0</v>
      </c>
      <c r="W122" s="255">
        <v>0</v>
      </c>
      <c r="X122" s="255">
        <v>0</v>
      </c>
      <c r="Y122" s="255">
        <v>0</v>
      </c>
      <c r="Z122" s="255">
        <v>0</v>
      </c>
      <c r="AA122" s="255">
        <v>0</v>
      </c>
      <c r="AB122" s="255">
        <v>0</v>
      </c>
      <c r="AC122" s="255">
        <v>0</v>
      </c>
      <c r="AD122" s="255">
        <v>0</v>
      </c>
      <c r="AE122" s="255">
        <v>0</v>
      </c>
      <c r="AF122" s="266">
        <v>0</v>
      </c>
      <c r="AG122" s="274"/>
      <c r="AH122" s="274"/>
      <c r="AI122" s="274"/>
      <c r="AJ122" s="273"/>
      <c r="AK122" s="273"/>
      <c r="AL122" s="273"/>
    </row>
    <row r="123" spans="1:38" s="226" customFormat="1" ht="25.5" customHeight="1" x14ac:dyDescent="0.15">
      <c r="A123" s="226">
        <v>16600</v>
      </c>
      <c r="B123" s="58">
        <v>16600</v>
      </c>
      <c r="C123" s="237"/>
      <c r="D123" s="1039" t="s">
        <v>290</v>
      </c>
      <c r="E123" s="1040"/>
      <c r="F123" s="255">
        <v>0</v>
      </c>
      <c r="G123" s="255">
        <v>0</v>
      </c>
      <c r="H123" s="255">
        <v>0</v>
      </c>
      <c r="I123" s="255">
        <v>0</v>
      </c>
      <c r="J123" s="255">
        <v>0</v>
      </c>
      <c r="K123" s="255">
        <v>0</v>
      </c>
      <c r="L123" s="255">
        <v>0</v>
      </c>
      <c r="M123" s="255">
        <v>0</v>
      </c>
      <c r="N123" s="255">
        <v>0</v>
      </c>
      <c r="O123" s="255">
        <v>0</v>
      </c>
      <c r="P123" s="255">
        <v>0</v>
      </c>
      <c r="Q123" s="255">
        <v>0</v>
      </c>
      <c r="R123" s="255">
        <v>0</v>
      </c>
      <c r="S123" s="255">
        <v>0</v>
      </c>
      <c r="T123" s="255">
        <v>0</v>
      </c>
      <c r="U123" s="255">
        <v>0</v>
      </c>
      <c r="V123" s="255">
        <v>0</v>
      </c>
      <c r="W123" s="255">
        <v>0</v>
      </c>
      <c r="X123" s="255">
        <v>0</v>
      </c>
      <c r="Y123" s="255">
        <v>0</v>
      </c>
      <c r="Z123" s="255">
        <v>0</v>
      </c>
      <c r="AA123" s="255">
        <v>0</v>
      </c>
      <c r="AB123" s="255">
        <v>0</v>
      </c>
      <c r="AC123" s="255">
        <v>0</v>
      </c>
      <c r="AD123" s="255">
        <v>0</v>
      </c>
      <c r="AE123" s="255">
        <v>0</v>
      </c>
      <c r="AF123" s="266">
        <v>0</v>
      </c>
      <c r="AG123" s="274"/>
      <c r="AH123" s="274"/>
      <c r="AI123" s="274"/>
      <c r="AJ123" s="273"/>
      <c r="AK123" s="273"/>
      <c r="AL123" s="273"/>
    </row>
    <row r="124" spans="1:38" s="227" customFormat="1" ht="25.5" customHeight="1" x14ac:dyDescent="0.15">
      <c r="A124" s="227">
        <v>17000</v>
      </c>
      <c r="B124" s="234">
        <v>17000</v>
      </c>
      <c r="C124" s="1060" t="s">
        <v>644</v>
      </c>
      <c r="D124" s="1061"/>
      <c r="E124" s="1062"/>
      <c r="F124" s="261">
        <v>23</v>
      </c>
      <c r="G124" s="261">
        <v>7</v>
      </c>
      <c r="H124" s="261">
        <v>16</v>
      </c>
      <c r="I124" s="261">
        <v>1</v>
      </c>
      <c r="J124" s="261">
        <v>2</v>
      </c>
      <c r="K124" s="261">
        <v>0</v>
      </c>
      <c r="L124" s="261">
        <v>1</v>
      </c>
      <c r="M124" s="261">
        <v>0</v>
      </c>
      <c r="N124" s="261">
        <v>0</v>
      </c>
      <c r="O124" s="261">
        <v>2</v>
      </c>
      <c r="P124" s="261">
        <v>4</v>
      </c>
      <c r="Q124" s="261">
        <v>1</v>
      </c>
      <c r="R124" s="261">
        <v>0</v>
      </c>
      <c r="S124" s="261">
        <v>0</v>
      </c>
      <c r="T124" s="261">
        <v>2</v>
      </c>
      <c r="U124" s="261">
        <v>0</v>
      </c>
      <c r="V124" s="261">
        <v>0</v>
      </c>
      <c r="W124" s="261">
        <v>3</v>
      </c>
      <c r="X124" s="261">
        <v>3</v>
      </c>
      <c r="Y124" s="261">
        <v>0</v>
      </c>
      <c r="Z124" s="261">
        <v>2</v>
      </c>
      <c r="AA124" s="261">
        <v>0</v>
      </c>
      <c r="AB124" s="261">
        <v>0</v>
      </c>
      <c r="AC124" s="261">
        <v>0</v>
      </c>
      <c r="AD124" s="261">
        <v>1</v>
      </c>
      <c r="AE124" s="261">
        <v>0</v>
      </c>
      <c r="AF124" s="272">
        <v>1</v>
      </c>
      <c r="AG124" s="275"/>
      <c r="AH124" s="275"/>
      <c r="AI124" s="275"/>
      <c r="AJ124" s="276"/>
      <c r="AK124" s="276"/>
      <c r="AL124" s="276"/>
    </row>
    <row r="125" spans="1:38" s="226" customFormat="1" ht="25.5" customHeight="1" x14ac:dyDescent="0.15">
      <c r="A125" s="226">
        <v>17100</v>
      </c>
      <c r="B125" s="58">
        <v>17100</v>
      </c>
      <c r="C125" s="237"/>
      <c r="D125" s="1039" t="s">
        <v>645</v>
      </c>
      <c r="E125" s="1040"/>
      <c r="F125" s="255">
        <v>1</v>
      </c>
      <c r="G125" s="255">
        <v>1</v>
      </c>
      <c r="H125" s="255">
        <v>0</v>
      </c>
      <c r="I125" s="255"/>
      <c r="J125" s="255">
        <v>0</v>
      </c>
      <c r="K125" s="255">
        <v>0</v>
      </c>
      <c r="L125" s="255">
        <v>0</v>
      </c>
      <c r="M125" s="255">
        <v>0</v>
      </c>
      <c r="N125" s="255">
        <v>0</v>
      </c>
      <c r="O125" s="255">
        <v>0</v>
      </c>
      <c r="P125" s="255">
        <v>0</v>
      </c>
      <c r="Q125" s="255">
        <v>0</v>
      </c>
      <c r="R125" s="255">
        <v>0</v>
      </c>
      <c r="S125" s="255">
        <v>0</v>
      </c>
      <c r="T125" s="255">
        <v>0</v>
      </c>
      <c r="U125" s="255">
        <v>0</v>
      </c>
      <c r="V125" s="255">
        <v>0</v>
      </c>
      <c r="W125" s="255">
        <v>1</v>
      </c>
      <c r="X125" s="255">
        <v>0</v>
      </c>
      <c r="Y125" s="255">
        <v>0</v>
      </c>
      <c r="Z125" s="255">
        <v>0</v>
      </c>
      <c r="AA125" s="255">
        <v>0</v>
      </c>
      <c r="AB125" s="255">
        <v>0</v>
      </c>
      <c r="AC125" s="255">
        <v>0</v>
      </c>
      <c r="AD125" s="255">
        <v>0</v>
      </c>
      <c r="AE125" s="255">
        <v>0</v>
      </c>
      <c r="AF125" s="266">
        <v>0</v>
      </c>
      <c r="AG125" s="274"/>
      <c r="AH125" s="274"/>
      <c r="AI125" s="274"/>
      <c r="AJ125" s="273"/>
      <c r="AK125" s="273"/>
      <c r="AL125" s="273"/>
    </row>
    <row r="126" spans="1:38" s="227" customFormat="1" ht="25.5" customHeight="1" x14ac:dyDescent="0.15">
      <c r="A126" s="227">
        <v>17200</v>
      </c>
      <c r="B126" s="234">
        <v>17200</v>
      </c>
      <c r="C126" s="240"/>
      <c r="D126" s="1060" t="s">
        <v>646</v>
      </c>
      <c r="E126" s="1062"/>
      <c r="F126" s="261">
        <v>9</v>
      </c>
      <c r="G126" s="261">
        <v>3</v>
      </c>
      <c r="H126" s="261">
        <v>6</v>
      </c>
      <c r="I126" s="261">
        <v>1</v>
      </c>
      <c r="J126" s="261">
        <v>1</v>
      </c>
      <c r="K126" s="261">
        <v>0</v>
      </c>
      <c r="L126" s="261">
        <v>1</v>
      </c>
      <c r="M126" s="261">
        <v>0</v>
      </c>
      <c r="N126" s="261">
        <v>0</v>
      </c>
      <c r="O126" s="261">
        <v>1</v>
      </c>
      <c r="P126" s="261">
        <v>1</v>
      </c>
      <c r="Q126" s="261">
        <v>0</v>
      </c>
      <c r="R126" s="261">
        <v>0</v>
      </c>
      <c r="S126" s="261">
        <v>0</v>
      </c>
      <c r="T126" s="261">
        <v>1</v>
      </c>
      <c r="U126" s="261">
        <v>0</v>
      </c>
      <c r="V126" s="261">
        <v>0</v>
      </c>
      <c r="W126" s="261">
        <v>1</v>
      </c>
      <c r="X126" s="261">
        <v>2</v>
      </c>
      <c r="Y126" s="261">
        <v>0</v>
      </c>
      <c r="Z126" s="261">
        <v>0</v>
      </c>
      <c r="AA126" s="261">
        <v>0</v>
      </c>
      <c r="AB126" s="261">
        <v>0</v>
      </c>
      <c r="AC126" s="261">
        <v>0</v>
      </c>
      <c r="AD126" s="261">
        <v>0</v>
      </c>
      <c r="AE126" s="261">
        <v>0</v>
      </c>
      <c r="AF126" s="272">
        <v>0</v>
      </c>
      <c r="AG126" s="275"/>
      <c r="AH126" s="275"/>
      <c r="AI126" s="275"/>
      <c r="AJ126" s="276"/>
      <c r="AK126" s="276"/>
      <c r="AL126" s="276"/>
    </row>
    <row r="127" spans="1:38" s="226" customFormat="1" ht="25.5" customHeight="1" x14ac:dyDescent="0.15">
      <c r="A127" s="226">
        <v>17201</v>
      </c>
      <c r="B127" s="58">
        <v>17201</v>
      </c>
      <c r="C127" s="237"/>
      <c r="D127" s="237"/>
      <c r="E127" s="245" t="s">
        <v>648</v>
      </c>
      <c r="F127" s="255">
        <v>4</v>
      </c>
      <c r="G127" s="255">
        <v>0</v>
      </c>
      <c r="H127" s="255">
        <v>4</v>
      </c>
      <c r="I127" s="255">
        <v>0</v>
      </c>
      <c r="J127" s="255">
        <v>1</v>
      </c>
      <c r="K127" s="255">
        <v>0</v>
      </c>
      <c r="L127" s="255">
        <v>0</v>
      </c>
      <c r="M127" s="255">
        <v>0</v>
      </c>
      <c r="N127" s="255">
        <v>0</v>
      </c>
      <c r="O127" s="255">
        <v>0</v>
      </c>
      <c r="P127" s="255">
        <v>1</v>
      </c>
      <c r="Q127" s="255">
        <v>0</v>
      </c>
      <c r="R127" s="255">
        <v>0</v>
      </c>
      <c r="S127" s="255">
        <v>0</v>
      </c>
      <c r="T127" s="255">
        <v>0</v>
      </c>
      <c r="U127" s="255">
        <v>0</v>
      </c>
      <c r="V127" s="255">
        <v>0</v>
      </c>
      <c r="W127" s="255">
        <v>0</v>
      </c>
      <c r="X127" s="255">
        <v>2</v>
      </c>
      <c r="Y127" s="255">
        <v>0</v>
      </c>
      <c r="Z127" s="255">
        <v>0</v>
      </c>
      <c r="AA127" s="255">
        <v>0</v>
      </c>
      <c r="AB127" s="255">
        <v>0</v>
      </c>
      <c r="AC127" s="255">
        <v>0</v>
      </c>
      <c r="AD127" s="255">
        <v>0</v>
      </c>
      <c r="AE127" s="255">
        <v>0</v>
      </c>
      <c r="AF127" s="266">
        <v>0</v>
      </c>
      <c r="AG127" s="274"/>
      <c r="AH127" s="274"/>
      <c r="AI127" s="274"/>
      <c r="AJ127" s="273"/>
      <c r="AK127" s="273"/>
      <c r="AL127" s="273"/>
    </row>
    <row r="128" spans="1:38" s="226" customFormat="1" ht="25.5" customHeight="1" x14ac:dyDescent="0.15">
      <c r="A128" s="226">
        <v>17202</v>
      </c>
      <c r="B128" s="58">
        <v>17202</v>
      </c>
      <c r="C128" s="237"/>
      <c r="D128" s="237"/>
      <c r="E128" s="245" t="s">
        <v>602</v>
      </c>
      <c r="F128" s="255">
        <v>5</v>
      </c>
      <c r="G128" s="255">
        <v>3</v>
      </c>
      <c r="H128" s="255">
        <v>2</v>
      </c>
      <c r="I128" s="255">
        <v>1</v>
      </c>
      <c r="J128" s="255">
        <v>0</v>
      </c>
      <c r="K128" s="255">
        <v>0</v>
      </c>
      <c r="L128" s="255">
        <v>1</v>
      </c>
      <c r="M128" s="255">
        <v>0</v>
      </c>
      <c r="N128" s="255">
        <v>0</v>
      </c>
      <c r="O128" s="255">
        <v>1</v>
      </c>
      <c r="P128" s="255">
        <v>0</v>
      </c>
      <c r="Q128" s="255">
        <v>0</v>
      </c>
      <c r="R128" s="255">
        <v>0</v>
      </c>
      <c r="S128" s="255">
        <v>0</v>
      </c>
      <c r="T128" s="255">
        <v>1</v>
      </c>
      <c r="U128" s="255">
        <v>0</v>
      </c>
      <c r="V128" s="255">
        <v>0</v>
      </c>
      <c r="W128" s="255">
        <v>1</v>
      </c>
      <c r="X128" s="255">
        <v>0</v>
      </c>
      <c r="Y128" s="255">
        <v>0</v>
      </c>
      <c r="Z128" s="255">
        <v>0</v>
      </c>
      <c r="AA128" s="255">
        <v>0</v>
      </c>
      <c r="AB128" s="255">
        <v>0</v>
      </c>
      <c r="AC128" s="255">
        <v>0</v>
      </c>
      <c r="AD128" s="255">
        <v>0</v>
      </c>
      <c r="AE128" s="255">
        <v>0</v>
      </c>
      <c r="AF128" s="266">
        <v>0</v>
      </c>
      <c r="AG128" s="274"/>
      <c r="AH128" s="274"/>
      <c r="AI128" s="274"/>
      <c r="AJ128" s="273"/>
      <c r="AK128" s="273"/>
      <c r="AL128" s="273"/>
    </row>
    <row r="129" spans="1:38" s="226" customFormat="1" ht="25.5" customHeight="1" x14ac:dyDescent="0.15">
      <c r="A129" s="226">
        <v>17300</v>
      </c>
      <c r="B129" s="232">
        <v>17300</v>
      </c>
      <c r="C129" s="241"/>
      <c r="D129" s="1063" t="s">
        <v>496</v>
      </c>
      <c r="E129" s="1064"/>
      <c r="F129" s="256">
        <v>0</v>
      </c>
      <c r="G129" s="256">
        <v>0</v>
      </c>
      <c r="H129" s="256">
        <v>0</v>
      </c>
      <c r="I129" s="256">
        <v>0</v>
      </c>
      <c r="J129" s="256">
        <v>0</v>
      </c>
      <c r="K129" s="256">
        <v>0</v>
      </c>
      <c r="L129" s="256">
        <v>0</v>
      </c>
      <c r="M129" s="256">
        <v>0</v>
      </c>
      <c r="N129" s="256">
        <v>0</v>
      </c>
      <c r="O129" s="256">
        <v>0</v>
      </c>
      <c r="P129" s="256">
        <v>0</v>
      </c>
      <c r="Q129" s="256">
        <v>0</v>
      </c>
      <c r="R129" s="256">
        <v>0</v>
      </c>
      <c r="S129" s="256">
        <v>0</v>
      </c>
      <c r="T129" s="256">
        <v>0</v>
      </c>
      <c r="U129" s="256">
        <v>0</v>
      </c>
      <c r="V129" s="256">
        <v>0</v>
      </c>
      <c r="W129" s="256">
        <v>0</v>
      </c>
      <c r="X129" s="256">
        <v>0</v>
      </c>
      <c r="Y129" s="256">
        <v>0</v>
      </c>
      <c r="Z129" s="256">
        <v>0</v>
      </c>
      <c r="AA129" s="256">
        <v>0</v>
      </c>
      <c r="AB129" s="256">
        <v>0</v>
      </c>
      <c r="AC129" s="256">
        <v>0</v>
      </c>
      <c r="AD129" s="256">
        <v>0</v>
      </c>
      <c r="AE129" s="256">
        <v>0</v>
      </c>
      <c r="AF129" s="267">
        <v>0</v>
      </c>
      <c r="AG129" s="274"/>
      <c r="AH129" s="274"/>
      <c r="AI129" s="274"/>
      <c r="AJ129" s="273"/>
      <c r="AK129" s="273"/>
      <c r="AL129" s="273"/>
    </row>
    <row r="130" spans="1:38" ht="18.75" customHeight="1" x14ac:dyDescent="0.15">
      <c r="B130" s="6" t="s">
        <v>535</v>
      </c>
      <c r="C130" s="6"/>
      <c r="D130" s="6"/>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065" t="s">
        <v>903</v>
      </c>
      <c r="AF130" s="1065"/>
    </row>
    <row r="131" spans="1:38" s="226" customFormat="1" ht="25.5" customHeight="1" x14ac:dyDescent="0.15">
      <c r="B131" s="1046" t="s">
        <v>479</v>
      </c>
      <c r="C131" s="1047" t="s">
        <v>134</v>
      </c>
      <c r="D131" s="1048"/>
      <c r="E131" s="1049"/>
      <c r="F131" s="1066" t="s">
        <v>82</v>
      </c>
      <c r="G131" s="1066"/>
      <c r="H131" s="1066"/>
      <c r="I131" s="1066" t="s">
        <v>136</v>
      </c>
      <c r="J131" s="1066"/>
      <c r="K131" s="1066" t="s">
        <v>137</v>
      </c>
      <c r="L131" s="1066"/>
      <c r="M131" s="1066" t="s">
        <v>17</v>
      </c>
      <c r="N131" s="1066"/>
      <c r="O131" s="1066" t="s">
        <v>140</v>
      </c>
      <c r="P131" s="1066"/>
      <c r="Q131" s="1066" t="s">
        <v>143</v>
      </c>
      <c r="R131" s="1066"/>
      <c r="S131" s="1066" t="s">
        <v>68</v>
      </c>
      <c r="T131" s="1066"/>
      <c r="U131" s="1066" t="s">
        <v>144</v>
      </c>
      <c r="V131" s="1066"/>
      <c r="W131" s="1066" t="s">
        <v>146</v>
      </c>
      <c r="X131" s="1066"/>
      <c r="Y131" s="1066" t="s">
        <v>150</v>
      </c>
      <c r="Z131" s="1066"/>
      <c r="AA131" s="1066" t="s">
        <v>44</v>
      </c>
      <c r="AB131" s="1066"/>
      <c r="AC131" s="1066" t="s">
        <v>152</v>
      </c>
      <c r="AD131" s="1066"/>
      <c r="AE131" s="1066" t="s">
        <v>156</v>
      </c>
      <c r="AF131" s="1067"/>
      <c r="AG131" s="273"/>
      <c r="AH131" s="273"/>
      <c r="AI131" s="273"/>
      <c r="AJ131" s="273"/>
      <c r="AK131" s="273"/>
      <c r="AL131" s="273"/>
    </row>
    <row r="132" spans="1:38" s="226" customFormat="1" ht="25.5" customHeight="1" x14ac:dyDescent="0.15">
      <c r="B132" s="989"/>
      <c r="C132" s="1050"/>
      <c r="D132" s="1051"/>
      <c r="E132" s="1052"/>
      <c r="F132" s="254" t="s">
        <v>158</v>
      </c>
      <c r="G132" s="254" t="s">
        <v>160</v>
      </c>
      <c r="H132" s="254" t="s">
        <v>164</v>
      </c>
      <c r="I132" s="254" t="s">
        <v>292</v>
      </c>
      <c r="J132" s="254" t="s">
        <v>294</v>
      </c>
      <c r="K132" s="254" t="s">
        <v>292</v>
      </c>
      <c r="L132" s="254" t="s">
        <v>294</v>
      </c>
      <c r="M132" s="254" t="s">
        <v>292</v>
      </c>
      <c r="N132" s="254" t="s">
        <v>294</v>
      </c>
      <c r="O132" s="254" t="s">
        <v>292</v>
      </c>
      <c r="P132" s="254" t="s">
        <v>294</v>
      </c>
      <c r="Q132" s="254" t="s">
        <v>292</v>
      </c>
      <c r="R132" s="254" t="s">
        <v>294</v>
      </c>
      <c r="S132" s="254" t="s">
        <v>292</v>
      </c>
      <c r="T132" s="254" t="s">
        <v>294</v>
      </c>
      <c r="U132" s="254" t="s">
        <v>292</v>
      </c>
      <c r="V132" s="254" t="s">
        <v>294</v>
      </c>
      <c r="W132" s="254" t="s">
        <v>292</v>
      </c>
      <c r="X132" s="254" t="s">
        <v>294</v>
      </c>
      <c r="Y132" s="254" t="s">
        <v>292</v>
      </c>
      <c r="Z132" s="254" t="s">
        <v>294</v>
      </c>
      <c r="AA132" s="254" t="s">
        <v>292</v>
      </c>
      <c r="AB132" s="254" t="s">
        <v>294</v>
      </c>
      <c r="AC132" s="254" t="s">
        <v>292</v>
      </c>
      <c r="AD132" s="254" t="s">
        <v>294</v>
      </c>
      <c r="AE132" s="254" t="s">
        <v>292</v>
      </c>
      <c r="AF132" s="265" t="s">
        <v>294</v>
      </c>
      <c r="AG132" s="273"/>
      <c r="AH132" s="273"/>
      <c r="AI132" s="273"/>
      <c r="AJ132" s="273"/>
      <c r="AK132" s="273"/>
      <c r="AL132" s="273"/>
    </row>
    <row r="133" spans="1:38" s="226" customFormat="1" ht="25.5" customHeight="1" x14ac:dyDescent="0.15">
      <c r="A133" s="226">
        <v>17400</v>
      </c>
      <c r="B133" s="58">
        <v>17400</v>
      </c>
      <c r="C133" s="237"/>
      <c r="D133" s="1039" t="s">
        <v>128</v>
      </c>
      <c r="E133" s="1040"/>
      <c r="F133" s="255">
        <v>8</v>
      </c>
      <c r="G133" s="255">
        <v>1</v>
      </c>
      <c r="H133" s="255">
        <v>7</v>
      </c>
      <c r="I133" s="255">
        <v>0</v>
      </c>
      <c r="J133" s="255">
        <v>1</v>
      </c>
      <c r="K133" s="255">
        <v>0</v>
      </c>
      <c r="L133" s="255">
        <v>0</v>
      </c>
      <c r="M133" s="255">
        <v>0</v>
      </c>
      <c r="N133" s="255">
        <v>0</v>
      </c>
      <c r="O133" s="255">
        <v>1</v>
      </c>
      <c r="P133" s="255">
        <v>3</v>
      </c>
      <c r="Q133" s="255">
        <v>0</v>
      </c>
      <c r="R133" s="255">
        <v>0</v>
      </c>
      <c r="S133" s="255">
        <v>0</v>
      </c>
      <c r="T133" s="255">
        <v>1</v>
      </c>
      <c r="U133" s="255">
        <v>0</v>
      </c>
      <c r="V133" s="255">
        <v>0</v>
      </c>
      <c r="W133" s="255">
        <v>0</v>
      </c>
      <c r="X133" s="255">
        <v>0</v>
      </c>
      <c r="Y133" s="255">
        <v>0</v>
      </c>
      <c r="Z133" s="255">
        <v>1</v>
      </c>
      <c r="AA133" s="255">
        <v>0</v>
      </c>
      <c r="AB133" s="255">
        <v>0</v>
      </c>
      <c r="AC133" s="255">
        <v>0</v>
      </c>
      <c r="AD133" s="255">
        <v>0</v>
      </c>
      <c r="AE133" s="255">
        <v>0</v>
      </c>
      <c r="AF133" s="266">
        <v>1</v>
      </c>
      <c r="AG133" s="274"/>
      <c r="AH133" s="274"/>
      <c r="AI133" s="274"/>
      <c r="AJ133" s="273"/>
      <c r="AK133" s="273"/>
      <c r="AL133" s="273"/>
    </row>
    <row r="134" spans="1:38" s="226" customFormat="1" ht="25.5" customHeight="1" x14ac:dyDescent="0.15">
      <c r="A134" s="226">
        <v>17500</v>
      </c>
      <c r="B134" s="58">
        <v>17500</v>
      </c>
      <c r="C134" s="237"/>
      <c r="D134" s="1039" t="s">
        <v>234</v>
      </c>
      <c r="E134" s="1040"/>
      <c r="F134" s="255">
        <v>5</v>
      </c>
      <c r="G134" s="255">
        <v>2</v>
      </c>
      <c r="H134" s="255">
        <v>3</v>
      </c>
      <c r="I134" s="255">
        <v>0</v>
      </c>
      <c r="J134" s="255">
        <v>0</v>
      </c>
      <c r="K134" s="255">
        <v>0</v>
      </c>
      <c r="L134" s="255">
        <v>0</v>
      </c>
      <c r="M134" s="255">
        <v>0</v>
      </c>
      <c r="N134" s="255">
        <v>0</v>
      </c>
      <c r="O134" s="255">
        <v>0</v>
      </c>
      <c r="P134" s="255">
        <v>0</v>
      </c>
      <c r="Q134" s="255">
        <v>1</v>
      </c>
      <c r="R134" s="255">
        <v>0</v>
      </c>
      <c r="S134" s="255">
        <v>0</v>
      </c>
      <c r="T134" s="255">
        <v>0</v>
      </c>
      <c r="U134" s="255">
        <v>0</v>
      </c>
      <c r="V134" s="255">
        <v>0</v>
      </c>
      <c r="W134" s="255">
        <v>1</v>
      </c>
      <c r="X134" s="255">
        <v>1</v>
      </c>
      <c r="Y134" s="255">
        <v>0</v>
      </c>
      <c r="Z134" s="255">
        <v>1</v>
      </c>
      <c r="AA134" s="255">
        <v>0</v>
      </c>
      <c r="AB134" s="255">
        <v>0</v>
      </c>
      <c r="AC134" s="255">
        <v>0</v>
      </c>
      <c r="AD134" s="255">
        <v>1</v>
      </c>
      <c r="AE134" s="255">
        <v>0</v>
      </c>
      <c r="AF134" s="266">
        <v>0</v>
      </c>
      <c r="AG134" s="274"/>
      <c r="AH134" s="274"/>
      <c r="AI134" s="274"/>
      <c r="AJ134" s="273"/>
      <c r="AK134" s="273"/>
      <c r="AL134" s="273"/>
    </row>
    <row r="135" spans="1:38" s="226" customFormat="1" ht="25.5" customHeight="1" x14ac:dyDescent="0.15">
      <c r="A135" s="228">
        <v>18000</v>
      </c>
      <c r="B135" s="58">
        <v>18000</v>
      </c>
      <c r="C135" s="1053" t="s">
        <v>573</v>
      </c>
      <c r="D135" s="1054"/>
      <c r="E135" s="1055"/>
      <c r="F135" s="255">
        <v>2686</v>
      </c>
      <c r="G135" s="255">
        <v>872</v>
      </c>
      <c r="H135" s="255">
        <v>1814</v>
      </c>
      <c r="I135" s="255">
        <v>79</v>
      </c>
      <c r="J135" s="255">
        <v>176</v>
      </c>
      <c r="K135" s="255">
        <v>72</v>
      </c>
      <c r="L135" s="255">
        <v>144</v>
      </c>
      <c r="M135" s="255">
        <v>73</v>
      </c>
      <c r="N135" s="255">
        <v>152</v>
      </c>
      <c r="O135" s="255">
        <v>74</v>
      </c>
      <c r="P135" s="255">
        <v>113</v>
      </c>
      <c r="Q135" s="255">
        <v>63</v>
      </c>
      <c r="R135" s="255">
        <v>136</v>
      </c>
      <c r="S135" s="255">
        <v>54</v>
      </c>
      <c r="T135" s="255">
        <v>141</v>
      </c>
      <c r="U135" s="255">
        <v>57</v>
      </c>
      <c r="V135" s="255">
        <v>127</v>
      </c>
      <c r="W135" s="255">
        <v>91</v>
      </c>
      <c r="X135" s="255">
        <v>154</v>
      </c>
      <c r="Y135" s="255">
        <v>62</v>
      </c>
      <c r="Z135" s="255">
        <v>153</v>
      </c>
      <c r="AA135" s="255">
        <v>79</v>
      </c>
      <c r="AB135" s="255">
        <v>171</v>
      </c>
      <c r="AC135" s="255">
        <v>82</v>
      </c>
      <c r="AD135" s="255">
        <v>179</v>
      </c>
      <c r="AE135" s="255">
        <v>86</v>
      </c>
      <c r="AF135" s="266">
        <v>168</v>
      </c>
      <c r="AG135" s="274"/>
      <c r="AH135" s="274"/>
      <c r="AI135" s="274"/>
      <c r="AJ135" s="273"/>
      <c r="AK135" s="273"/>
      <c r="AL135" s="273"/>
    </row>
    <row r="136" spans="1:38" s="226" customFormat="1" ht="25.5" customHeight="1" x14ac:dyDescent="0.15">
      <c r="A136" s="226">
        <v>18100</v>
      </c>
      <c r="B136" s="233">
        <v>18100</v>
      </c>
      <c r="C136" s="239"/>
      <c r="D136" s="1056" t="s">
        <v>540</v>
      </c>
      <c r="E136" s="1057"/>
      <c r="F136" s="260">
        <v>2121</v>
      </c>
      <c r="G136" s="260">
        <v>524</v>
      </c>
      <c r="H136" s="260">
        <v>1597</v>
      </c>
      <c r="I136" s="260">
        <v>47</v>
      </c>
      <c r="J136" s="260">
        <v>154</v>
      </c>
      <c r="K136" s="260">
        <v>45</v>
      </c>
      <c r="L136" s="260">
        <v>122</v>
      </c>
      <c r="M136" s="260">
        <v>46</v>
      </c>
      <c r="N136" s="260">
        <v>135</v>
      </c>
      <c r="O136" s="260">
        <v>48</v>
      </c>
      <c r="P136" s="260">
        <v>103</v>
      </c>
      <c r="Q136" s="260">
        <v>42</v>
      </c>
      <c r="R136" s="260">
        <v>125</v>
      </c>
      <c r="S136" s="260">
        <v>33</v>
      </c>
      <c r="T136" s="260">
        <v>129</v>
      </c>
      <c r="U136" s="260">
        <v>36</v>
      </c>
      <c r="V136" s="260">
        <v>109</v>
      </c>
      <c r="W136" s="260">
        <v>37</v>
      </c>
      <c r="X136" s="260">
        <v>119</v>
      </c>
      <c r="Y136" s="260">
        <v>39</v>
      </c>
      <c r="Z136" s="260">
        <v>137</v>
      </c>
      <c r="AA136" s="260">
        <v>52</v>
      </c>
      <c r="AB136" s="260">
        <v>156</v>
      </c>
      <c r="AC136" s="260">
        <v>45</v>
      </c>
      <c r="AD136" s="260">
        <v>166</v>
      </c>
      <c r="AE136" s="260">
        <v>54</v>
      </c>
      <c r="AF136" s="271">
        <v>142</v>
      </c>
      <c r="AG136" s="274"/>
      <c r="AH136" s="274"/>
      <c r="AI136" s="274"/>
      <c r="AJ136" s="273"/>
      <c r="AK136" s="273"/>
      <c r="AL136" s="273"/>
    </row>
    <row r="137" spans="1:38" s="226" customFormat="1" ht="25.5" customHeight="1" x14ac:dyDescent="0.15">
      <c r="A137" s="226">
        <v>18200</v>
      </c>
      <c r="B137" s="58">
        <v>18200</v>
      </c>
      <c r="C137" s="237"/>
      <c r="D137" s="1039" t="s">
        <v>568</v>
      </c>
      <c r="E137" s="1040"/>
      <c r="F137" s="255">
        <v>1</v>
      </c>
      <c r="G137" s="255">
        <v>1</v>
      </c>
      <c r="H137" s="255">
        <v>0</v>
      </c>
      <c r="I137" s="255">
        <v>1</v>
      </c>
      <c r="J137" s="255">
        <v>0</v>
      </c>
      <c r="K137" s="255">
        <v>0</v>
      </c>
      <c r="L137" s="255">
        <v>0</v>
      </c>
      <c r="M137" s="255">
        <v>0</v>
      </c>
      <c r="N137" s="255">
        <v>0</v>
      </c>
      <c r="O137" s="255">
        <v>0</v>
      </c>
      <c r="P137" s="255">
        <v>0</v>
      </c>
      <c r="Q137" s="255">
        <v>0</v>
      </c>
      <c r="R137" s="255">
        <v>0</v>
      </c>
      <c r="S137" s="255">
        <v>0</v>
      </c>
      <c r="T137" s="255">
        <v>0</v>
      </c>
      <c r="U137" s="255">
        <v>0</v>
      </c>
      <c r="V137" s="255">
        <v>0</v>
      </c>
      <c r="W137" s="255">
        <v>0</v>
      </c>
      <c r="X137" s="255">
        <v>0</v>
      </c>
      <c r="Y137" s="255">
        <v>0</v>
      </c>
      <c r="Z137" s="255">
        <v>0</v>
      </c>
      <c r="AA137" s="255">
        <v>0</v>
      </c>
      <c r="AB137" s="255">
        <v>0</v>
      </c>
      <c r="AC137" s="255">
        <v>0</v>
      </c>
      <c r="AD137" s="255">
        <v>0</v>
      </c>
      <c r="AE137" s="255">
        <v>0</v>
      </c>
      <c r="AF137" s="266">
        <v>0</v>
      </c>
      <c r="AG137" s="274"/>
      <c r="AH137" s="274"/>
      <c r="AI137" s="274"/>
      <c r="AJ137" s="273"/>
      <c r="AK137" s="273"/>
      <c r="AL137" s="273"/>
    </row>
    <row r="138" spans="1:38" s="226" customFormat="1" ht="25.5" customHeight="1" x14ac:dyDescent="0.15">
      <c r="A138" s="226">
        <v>18300</v>
      </c>
      <c r="B138" s="58">
        <v>18300</v>
      </c>
      <c r="C138" s="237"/>
      <c r="D138" s="1058" t="s">
        <v>346</v>
      </c>
      <c r="E138" s="1059"/>
      <c r="F138" s="255">
        <v>564</v>
      </c>
      <c r="G138" s="255">
        <v>347</v>
      </c>
      <c r="H138" s="255">
        <v>217</v>
      </c>
      <c r="I138" s="255">
        <v>31</v>
      </c>
      <c r="J138" s="255">
        <v>22</v>
      </c>
      <c r="K138" s="255">
        <v>27</v>
      </c>
      <c r="L138" s="255">
        <v>22</v>
      </c>
      <c r="M138" s="255">
        <v>27</v>
      </c>
      <c r="N138" s="255">
        <v>17</v>
      </c>
      <c r="O138" s="255">
        <v>26</v>
      </c>
      <c r="P138" s="255">
        <v>10</v>
      </c>
      <c r="Q138" s="255">
        <v>21</v>
      </c>
      <c r="R138" s="255">
        <v>11</v>
      </c>
      <c r="S138" s="255">
        <v>21</v>
      </c>
      <c r="T138" s="255">
        <v>12</v>
      </c>
      <c r="U138" s="255">
        <v>21</v>
      </c>
      <c r="V138" s="255">
        <v>18</v>
      </c>
      <c r="W138" s="255">
        <v>54</v>
      </c>
      <c r="X138" s="255">
        <v>35</v>
      </c>
      <c r="Y138" s="255">
        <v>23</v>
      </c>
      <c r="Z138" s="255">
        <v>16</v>
      </c>
      <c r="AA138" s="255">
        <v>27</v>
      </c>
      <c r="AB138" s="255">
        <v>15</v>
      </c>
      <c r="AC138" s="255">
        <v>37</v>
      </c>
      <c r="AD138" s="255">
        <v>13</v>
      </c>
      <c r="AE138" s="255">
        <v>32</v>
      </c>
      <c r="AF138" s="266">
        <v>26</v>
      </c>
      <c r="AG138" s="274"/>
      <c r="AH138" s="274"/>
      <c r="AI138" s="274"/>
      <c r="AJ138" s="273"/>
      <c r="AK138" s="273"/>
      <c r="AL138" s="273"/>
    </row>
    <row r="139" spans="1:38" s="226" customFormat="1" ht="25.5" customHeight="1" x14ac:dyDescent="0.15">
      <c r="A139" s="226">
        <v>20000</v>
      </c>
      <c r="B139" s="58">
        <v>20000</v>
      </c>
      <c r="C139" s="1039" t="s">
        <v>244</v>
      </c>
      <c r="D139" s="1041"/>
      <c r="E139" s="1040"/>
      <c r="F139" s="255">
        <v>840</v>
      </c>
      <c r="G139" s="255">
        <v>481</v>
      </c>
      <c r="H139" s="255">
        <v>359</v>
      </c>
      <c r="I139" s="255">
        <v>50</v>
      </c>
      <c r="J139" s="255">
        <v>41</v>
      </c>
      <c r="K139" s="255">
        <v>38</v>
      </c>
      <c r="L139" s="255">
        <v>30</v>
      </c>
      <c r="M139" s="255">
        <v>51</v>
      </c>
      <c r="N139" s="255">
        <v>22</v>
      </c>
      <c r="O139" s="255">
        <v>34</v>
      </c>
      <c r="P139" s="255">
        <v>34</v>
      </c>
      <c r="Q139" s="255">
        <v>37</v>
      </c>
      <c r="R139" s="255">
        <v>32</v>
      </c>
      <c r="S139" s="255">
        <v>34</v>
      </c>
      <c r="T139" s="255">
        <v>23</v>
      </c>
      <c r="U139" s="255">
        <v>32</v>
      </c>
      <c r="V139" s="255">
        <v>22</v>
      </c>
      <c r="W139" s="255">
        <v>50</v>
      </c>
      <c r="X139" s="255">
        <v>36</v>
      </c>
      <c r="Y139" s="255">
        <v>31</v>
      </c>
      <c r="Z139" s="255">
        <v>30</v>
      </c>
      <c r="AA139" s="255">
        <v>36</v>
      </c>
      <c r="AB139" s="255">
        <v>31</v>
      </c>
      <c r="AC139" s="255">
        <v>44</v>
      </c>
      <c r="AD139" s="255">
        <v>29</v>
      </c>
      <c r="AE139" s="255">
        <v>44</v>
      </c>
      <c r="AF139" s="266">
        <v>29</v>
      </c>
      <c r="AG139" s="274"/>
      <c r="AH139" s="274"/>
      <c r="AI139" s="274"/>
      <c r="AJ139" s="273"/>
      <c r="AK139" s="273"/>
      <c r="AL139" s="273"/>
    </row>
    <row r="140" spans="1:38" s="226" customFormat="1" ht="25.5" customHeight="1" x14ac:dyDescent="0.15">
      <c r="A140" s="226">
        <v>20100</v>
      </c>
      <c r="B140" s="58">
        <v>20100</v>
      </c>
      <c r="C140" s="237"/>
      <c r="D140" s="1039" t="s">
        <v>350</v>
      </c>
      <c r="E140" s="1040"/>
      <c r="F140" s="255">
        <v>536</v>
      </c>
      <c r="G140" s="255">
        <v>298</v>
      </c>
      <c r="H140" s="255">
        <v>238</v>
      </c>
      <c r="I140" s="255">
        <v>36</v>
      </c>
      <c r="J140" s="255">
        <v>26</v>
      </c>
      <c r="K140" s="255">
        <v>29</v>
      </c>
      <c r="L140" s="255">
        <v>21</v>
      </c>
      <c r="M140" s="255">
        <v>28</v>
      </c>
      <c r="N140" s="255">
        <v>9</v>
      </c>
      <c r="O140" s="255">
        <v>18</v>
      </c>
      <c r="P140" s="255">
        <v>22</v>
      </c>
      <c r="Q140" s="255">
        <v>20</v>
      </c>
      <c r="R140" s="255">
        <v>23</v>
      </c>
      <c r="S140" s="255">
        <v>12</v>
      </c>
      <c r="T140" s="255">
        <v>14</v>
      </c>
      <c r="U140" s="255">
        <v>20</v>
      </c>
      <c r="V140" s="255">
        <v>14</v>
      </c>
      <c r="W140" s="255">
        <v>41</v>
      </c>
      <c r="X140" s="255">
        <v>30</v>
      </c>
      <c r="Y140" s="255">
        <v>16</v>
      </c>
      <c r="Z140" s="255">
        <v>16</v>
      </c>
      <c r="AA140" s="255">
        <v>22</v>
      </c>
      <c r="AB140" s="255">
        <v>23</v>
      </c>
      <c r="AC140" s="255">
        <v>27</v>
      </c>
      <c r="AD140" s="255">
        <v>18</v>
      </c>
      <c r="AE140" s="255">
        <v>29</v>
      </c>
      <c r="AF140" s="266">
        <v>22</v>
      </c>
      <c r="AG140" s="274"/>
      <c r="AH140" s="274"/>
      <c r="AI140" s="274"/>
      <c r="AJ140" s="273"/>
      <c r="AK140" s="273"/>
      <c r="AL140" s="273"/>
    </row>
    <row r="141" spans="1:38" s="226" customFormat="1" ht="25.5" customHeight="1" x14ac:dyDescent="0.15">
      <c r="A141" s="226">
        <v>20101</v>
      </c>
      <c r="B141" s="58">
        <v>20101</v>
      </c>
      <c r="C141" s="237"/>
      <c r="D141" s="237"/>
      <c r="E141" s="245" t="s">
        <v>649</v>
      </c>
      <c r="F141" s="255">
        <v>40</v>
      </c>
      <c r="G141" s="255">
        <v>25</v>
      </c>
      <c r="H141" s="255">
        <v>15</v>
      </c>
      <c r="I141" s="255">
        <v>0</v>
      </c>
      <c r="J141" s="255">
        <v>1</v>
      </c>
      <c r="K141" s="255">
        <v>1</v>
      </c>
      <c r="L141" s="255">
        <v>1</v>
      </c>
      <c r="M141" s="255">
        <v>0</v>
      </c>
      <c r="N141" s="255">
        <v>1</v>
      </c>
      <c r="O141" s="255">
        <v>1</v>
      </c>
      <c r="P141" s="255">
        <v>1</v>
      </c>
      <c r="Q141" s="255">
        <v>2</v>
      </c>
      <c r="R141" s="255">
        <v>4</v>
      </c>
      <c r="S141" s="255">
        <v>1</v>
      </c>
      <c r="T141" s="255">
        <v>0</v>
      </c>
      <c r="U141" s="255">
        <v>3</v>
      </c>
      <c r="V141" s="255">
        <v>0</v>
      </c>
      <c r="W141" s="255">
        <v>6</v>
      </c>
      <c r="X141" s="255">
        <v>2</v>
      </c>
      <c r="Y141" s="255">
        <v>2</v>
      </c>
      <c r="Z141" s="255">
        <v>0</v>
      </c>
      <c r="AA141" s="255">
        <v>1</v>
      </c>
      <c r="AB141" s="255">
        <v>2</v>
      </c>
      <c r="AC141" s="255">
        <v>4</v>
      </c>
      <c r="AD141" s="255">
        <v>2</v>
      </c>
      <c r="AE141" s="255">
        <v>4</v>
      </c>
      <c r="AF141" s="266">
        <v>1</v>
      </c>
      <c r="AG141" s="274"/>
      <c r="AH141" s="274"/>
      <c r="AI141" s="274"/>
      <c r="AJ141" s="273"/>
      <c r="AK141" s="273"/>
      <c r="AL141" s="273"/>
    </row>
    <row r="142" spans="1:38" s="226" customFormat="1" ht="25.5" customHeight="1" x14ac:dyDescent="0.15">
      <c r="A142" s="226">
        <v>20102</v>
      </c>
      <c r="B142" s="58">
        <v>20102</v>
      </c>
      <c r="C142" s="237"/>
      <c r="D142" s="237"/>
      <c r="E142" s="245" t="s">
        <v>402</v>
      </c>
      <c r="F142" s="255">
        <v>122</v>
      </c>
      <c r="G142" s="255">
        <v>59</v>
      </c>
      <c r="H142" s="255">
        <v>63</v>
      </c>
      <c r="I142" s="255">
        <v>5</v>
      </c>
      <c r="J142" s="255">
        <v>5</v>
      </c>
      <c r="K142" s="255">
        <v>9</v>
      </c>
      <c r="L142" s="255">
        <v>9</v>
      </c>
      <c r="M142" s="255">
        <v>6</v>
      </c>
      <c r="N142" s="255">
        <v>2</v>
      </c>
      <c r="O142" s="255">
        <v>4</v>
      </c>
      <c r="P142" s="255">
        <v>9</v>
      </c>
      <c r="Q142" s="255">
        <v>2</v>
      </c>
      <c r="R142" s="255">
        <v>5</v>
      </c>
      <c r="S142" s="255">
        <v>2</v>
      </c>
      <c r="T142" s="255">
        <v>4</v>
      </c>
      <c r="U142" s="255">
        <v>3</v>
      </c>
      <c r="V142" s="255">
        <v>4</v>
      </c>
      <c r="W142" s="255">
        <v>6</v>
      </c>
      <c r="X142" s="255">
        <v>7</v>
      </c>
      <c r="Y142" s="255">
        <v>3</v>
      </c>
      <c r="Z142" s="255">
        <v>4</v>
      </c>
      <c r="AA142" s="255">
        <v>6</v>
      </c>
      <c r="AB142" s="255">
        <v>5</v>
      </c>
      <c r="AC142" s="255">
        <v>7</v>
      </c>
      <c r="AD142" s="255">
        <v>3</v>
      </c>
      <c r="AE142" s="255">
        <v>6</v>
      </c>
      <c r="AF142" s="266">
        <v>6</v>
      </c>
      <c r="AG142" s="274"/>
      <c r="AH142" s="274"/>
      <c r="AI142" s="274"/>
      <c r="AJ142" s="273"/>
      <c r="AK142" s="273"/>
      <c r="AL142" s="273"/>
    </row>
    <row r="143" spans="1:38" s="226" customFormat="1" ht="25.5" customHeight="1" x14ac:dyDescent="0.15">
      <c r="A143" s="226">
        <v>20103</v>
      </c>
      <c r="B143" s="58">
        <v>20103</v>
      </c>
      <c r="C143" s="237"/>
      <c r="D143" s="237"/>
      <c r="E143" s="245" t="s">
        <v>344</v>
      </c>
      <c r="F143" s="255">
        <v>113</v>
      </c>
      <c r="G143" s="255">
        <v>62</v>
      </c>
      <c r="H143" s="255">
        <v>51</v>
      </c>
      <c r="I143" s="255">
        <v>6</v>
      </c>
      <c r="J143" s="255">
        <v>7</v>
      </c>
      <c r="K143" s="255">
        <v>6</v>
      </c>
      <c r="L143" s="255">
        <v>6</v>
      </c>
      <c r="M143" s="255">
        <v>6</v>
      </c>
      <c r="N143" s="255">
        <v>2</v>
      </c>
      <c r="O143" s="255">
        <v>3</v>
      </c>
      <c r="P143" s="255">
        <v>7</v>
      </c>
      <c r="Q143" s="255">
        <v>7</v>
      </c>
      <c r="R143" s="255">
        <v>5</v>
      </c>
      <c r="S143" s="255">
        <v>3</v>
      </c>
      <c r="T143" s="255">
        <v>1</v>
      </c>
      <c r="U143" s="255">
        <v>3</v>
      </c>
      <c r="V143" s="255">
        <v>2</v>
      </c>
      <c r="W143" s="255">
        <v>3</v>
      </c>
      <c r="X143" s="255">
        <v>3</v>
      </c>
      <c r="Y143" s="255">
        <v>1</v>
      </c>
      <c r="Z143" s="255">
        <v>3</v>
      </c>
      <c r="AA143" s="255">
        <v>9</v>
      </c>
      <c r="AB143" s="255">
        <v>3</v>
      </c>
      <c r="AC143" s="255">
        <v>4</v>
      </c>
      <c r="AD143" s="255">
        <v>5</v>
      </c>
      <c r="AE143" s="255">
        <v>11</v>
      </c>
      <c r="AF143" s="266">
        <v>7</v>
      </c>
      <c r="AG143" s="274"/>
      <c r="AH143" s="274"/>
      <c r="AI143" s="274"/>
      <c r="AJ143" s="273"/>
      <c r="AK143" s="273"/>
      <c r="AL143" s="273"/>
    </row>
    <row r="144" spans="1:38" s="226" customFormat="1" ht="25.5" customHeight="1" x14ac:dyDescent="0.15">
      <c r="A144" s="226">
        <v>20104</v>
      </c>
      <c r="B144" s="58">
        <v>20104</v>
      </c>
      <c r="C144" s="237"/>
      <c r="D144" s="237"/>
      <c r="E144" s="245" t="s">
        <v>115</v>
      </c>
      <c r="F144" s="255">
        <v>116</v>
      </c>
      <c r="G144" s="255">
        <v>56</v>
      </c>
      <c r="H144" s="255">
        <v>60</v>
      </c>
      <c r="I144" s="255">
        <v>13</v>
      </c>
      <c r="J144" s="255">
        <v>6</v>
      </c>
      <c r="K144" s="255">
        <v>6</v>
      </c>
      <c r="L144" s="255">
        <v>5</v>
      </c>
      <c r="M144" s="255">
        <v>9</v>
      </c>
      <c r="N144" s="255">
        <v>2</v>
      </c>
      <c r="O144" s="255">
        <v>5</v>
      </c>
      <c r="P144" s="255">
        <v>2</v>
      </c>
      <c r="Q144" s="255">
        <v>2</v>
      </c>
      <c r="R144" s="255">
        <v>5</v>
      </c>
      <c r="S144" s="255">
        <v>3</v>
      </c>
      <c r="T144" s="255">
        <v>7</v>
      </c>
      <c r="U144" s="255">
        <v>2</v>
      </c>
      <c r="V144" s="255">
        <v>4</v>
      </c>
      <c r="W144" s="255">
        <v>5</v>
      </c>
      <c r="X144" s="255">
        <v>7</v>
      </c>
      <c r="Y144" s="255">
        <v>2</v>
      </c>
      <c r="Z144" s="255">
        <v>3</v>
      </c>
      <c r="AA144" s="255">
        <v>3</v>
      </c>
      <c r="AB144" s="255">
        <v>7</v>
      </c>
      <c r="AC144" s="255">
        <v>3</v>
      </c>
      <c r="AD144" s="255">
        <v>5</v>
      </c>
      <c r="AE144" s="255">
        <v>3</v>
      </c>
      <c r="AF144" s="266">
        <v>7</v>
      </c>
      <c r="AG144" s="274"/>
      <c r="AH144" s="274"/>
      <c r="AI144" s="274"/>
      <c r="AJ144" s="273"/>
      <c r="AK144" s="273"/>
      <c r="AL144" s="273"/>
    </row>
    <row r="145" spans="1:38" s="226" customFormat="1" ht="25.5" customHeight="1" x14ac:dyDescent="0.15">
      <c r="A145" s="226">
        <v>20105</v>
      </c>
      <c r="B145" s="58">
        <v>20105</v>
      </c>
      <c r="C145" s="237"/>
      <c r="D145" s="237"/>
      <c r="E145" s="245" t="s">
        <v>650</v>
      </c>
      <c r="F145" s="255">
        <v>10</v>
      </c>
      <c r="G145" s="255">
        <v>5</v>
      </c>
      <c r="H145" s="255">
        <v>5</v>
      </c>
      <c r="I145" s="255">
        <v>0</v>
      </c>
      <c r="J145" s="255">
        <v>0</v>
      </c>
      <c r="K145" s="255">
        <v>1</v>
      </c>
      <c r="L145" s="255">
        <v>0</v>
      </c>
      <c r="M145" s="255">
        <v>0</v>
      </c>
      <c r="N145" s="255">
        <v>0</v>
      </c>
      <c r="O145" s="255">
        <v>0</v>
      </c>
      <c r="P145" s="255">
        <v>1</v>
      </c>
      <c r="Q145" s="255">
        <v>0</v>
      </c>
      <c r="R145" s="255">
        <v>0</v>
      </c>
      <c r="S145" s="255">
        <v>0</v>
      </c>
      <c r="T145" s="255">
        <v>0</v>
      </c>
      <c r="U145" s="255">
        <v>0</v>
      </c>
      <c r="V145" s="255">
        <v>0</v>
      </c>
      <c r="W145" s="255">
        <v>0</v>
      </c>
      <c r="X145" s="255">
        <v>0</v>
      </c>
      <c r="Y145" s="255">
        <v>1</v>
      </c>
      <c r="Z145" s="255">
        <v>1</v>
      </c>
      <c r="AA145" s="255">
        <v>1</v>
      </c>
      <c r="AB145" s="255">
        <v>1</v>
      </c>
      <c r="AC145" s="255">
        <v>2</v>
      </c>
      <c r="AD145" s="255">
        <v>1</v>
      </c>
      <c r="AE145" s="255">
        <v>0</v>
      </c>
      <c r="AF145" s="266">
        <v>1</v>
      </c>
      <c r="AG145" s="274"/>
      <c r="AH145" s="274"/>
      <c r="AI145" s="274"/>
      <c r="AJ145" s="273"/>
      <c r="AK145" s="273"/>
      <c r="AL145" s="273"/>
    </row>
    <row r="146" spans="1:38" s="226" customFormat="1" ht="25.5" customHeight="1" x14ac:dyDescent="0.15">
      <c r="A146" s="226">
        <v>20106</v>
      </c>
      <c r="B146" s="58">
        <v>20106</v>
      </c>
      <c r="C146" s="237"/>
      <c r="D146" s="237"/>
      <c r="E146" s="245" t="s">
        <v>641</v>
      </c>
      <c r="F146" s="255">
        <v>3</v>
      </c>
      <c r="G146" s="255">
        <v>2</v>
      </c>
      <c r="H146" s="255">
        <v>1</v>
      </c>
      <c r="I146" s="255">
        <v>0</v>
      </c>
      <c r="J146" s="255">
        <v>0</v>
      </c>
      <c r="K146" s="255">
        <v>0</v>
      </c>
      <c r="L146" s="255">
        <v>0</v>
      </c>
      <c r="M146" s="255">
        <v>0</v>
      </c>
      <c r="N146" s="255">
        <v>0</v>
      </c>
      <c r="O146" s="255">
        <v>0</v>
      </c>
      <c r="P146" s="255">
        <v>0</v>
      </c>
      <c r="Q146" s="255">
        <v>0</v>
      </c>
      <c r="R146" s="255">
        <v>1</v>
      </c>
      <c r="S146" s="255">
        <v>0</v>
      </c>
      <c r="T146" s="255">
        <v>0</v>
      </c>
      <c r="U146" s="255">
        <v>1</v>
      </c>
      <c r="V146" s="255">
        <v>0</v>
      </c>
      <c r="W146" s="255">
        <v>0</v>
      </c>
      <c r="X146" s="255">
        <v>0</v>
      </c>
      <c r="Y146" s="255">
        <v>0</v>
      </c>
      <c r="Z146" s="255">
        <v>0</v>
      </c>
      <c r="AA146" s="255">
        <v>0</v>
      </c>
      <c r="AB146" s="255">
        <v>0</v>
      </c>
      <c r="AC146" s="255">
        <v>0</v>
      </c>
      <c r="AD146" s="255">
        <v>0</v>
      </c>
      <c r="AE146" s="255">
        <v>1</v>
      </c>
      <c r="AF146" s="266">
        <v>0</v>
      </c>
      <c r="AG146" s="274"/>
      <c r="AH146" s="274"/>
      <c r="AI146" s="274"/>
      <c r="AJ146" s="273"/>
      <c r="AK146" s="273"/>
      <c r="AL146" s="273"/>
    </row>
    <row r="147" spans="1:38" s="226" customFormat="1" ht="25.5" customHeight="1" x14ac:dyDescent="0.15">
      <c r="A147" s="226">
        <v>20107</v>
      </c>
      <c r="B147" s="58">
        <v>20107</v>
      </c>
      <c r="C147" s="237"/>
      <c r="D147" s="237"/>
      <c r="E147" s="245" t="s">
        <v>471</v>
      </c>
      <c r="F147" s="255">
        <v>132</v>
      </c>
      <c r="G147" s="255">
        <v>89</v>
      </c>
      <c r="H147" s="255">
        <v>43</v>
      </c>
      <c r="I147" s="255">
        <v>12</v>
      </c>
      <c r="J147" s="255">
        <v>7</v>
      </c>
      <c r="K147" s="255">
        <v>7</v>
      </c>
      <c r="L147" s="255">
        <v>0</v>
      </c>
      <c r="M147" s="255">
        <v>6</v>
      </c>
      <c r="N147" s="255">
        <v>2</v>
      </c>
      <c r="O147" s="255">
        <v>5</v>
      </c>
      <c r="P147" s="255">
        <v>2</v>
      </c>
      <c r="Q147" s="255">
        <v>7</v>
      </c>
      <c r="R147" s="255">
        <v>3</v>
      </c>
      <c r="S147" s="255">
        <v>3</v>
      </c>
      <c r="T147" s="255">
        <v>2</v>
      </c>
      <c r="U147" s="255">
        <v>8</v>
      </c>
      <c r="V147" s="255">
        <v>4</v>
      </c>
      <c r="W147" s="255">
        <v>21</v>
      </c>
      <c r="X147" s="255">
        <v>11</v>
      </c>
      <c r="Y147" s="255">
        <v>7</v>
      </c>
      <c r="Z147" s="255">
        <v>5</v>
      </c>
      <c r="AA147" s="255">
        <v>2</v>
      </c>
      <c r="AB147" s="255">
        <v>5</v>
      </c>
      <c r="AC147" s="255">
        <v>7</v>
      </c>
      <c r="AD147" s="255">
        <v>2</v>
      </c>
      <c r="AE147" s="255">
        <v>4</v>
      </c>
      <c r="AF147" s="266">
        <v>0</v>
      </c>
      <c r="AG147" s="274"/>
      <c r="AH147" s="274"/>
      <c r="AI147" s="274"/>
      <c r="AJ147" s="273"/>
      <c r="AK147" s="273"/>
      <c r="AL147" s="273"/>
    </row>
    <row r="148" spans="1:38" s="226" customFormat="1" ht="25.5" customHeight="1" x14ac:dyDescent="0.15">
      <c r="A148" s="226">
        <v>20200</v>
      </c>
      <c r="B148" s="58">
        <v>20200</v>
      </c>
      <c r="C148" s="237"/>
      <c r="D148" s="1039" t="s">
        <v>351</v>
      </c>
      <c r="E148" s="1040"/>
      <c r="F148" s="255">
        <v>176</v>
      </c>
      <c r="G148" s="255">
        <v>114</v>
      </c>
      <c r="H148" s="255">
        <v>62</v>
      </c>
      <c r="I148" s="255">
        <v>8</v>
      </c>
      <c r="J148" s="255">
        <v>9</v>
      </c>
      <c r="K148" s="255">
        <v>7</v>
      </c>
      <c r="L148" s="255">
        <v>3</v>
      </c>
      <c r="M148" s="255">
        <v>12</v>
      </c>
      <c r="N148" s="255">
        <v>3</v>
      </c>
      <c r="O148" s="255">
        <v>7</v>
      </c>
      <c r="P148" s="255">
        <v>9</v>
      </c>
      <c r="Q148" s="255">
        <v>12</v>
      </c>
      <c r="R148" s="255">
        <v>4</v>
      </c>
      <c r="S148" s="255">
        <v>17</v>
      </c>
      <c r="T148" s="255">
        <v>5</v>
      </c>
      <c r="U148" s="255">
        <v>8</v>
      </c>
      <c r="V148" s="255">
        <v>4</v>
      </c>
      <c r="W148" s="255">
        <v>5</v>
      </c>
      <c r="X148" s="255">
        <v>3</v>
      </c>
      <c r="Y148" s="255">
        <v>7</v>
      </c>
      <c r="Z148" s="255">
        <v>10</v>
      </c>
      <c r="AA148" s="255">
        <v>10</v>
      </c>
      <c r="AB148" s="255">
        <v>4</v>
      </c>
      <c r="AC148" s="255">
        <v>11</v>
      </c>
      <c r="AD148" s="255">
        <v>5</v>
      </c>
      <c r="AE148" s="255">
        <v>10</v>
      </c>
      <c r="AF148" s="266">
        <v>3</v>
      </c>
      <c r="AG148" s="274"/>
      <c r="AH148" s="274"/>
      <c r="AI148" s="274"/>
      <c r="AJ148" s="273"/>
      <c r="AK148" s="273"/>
      <c r="AL148" s="273"/>
    </row>
    <row r="149" spans="1:38" s="226" customFormat="1" ht="25.5" customHeight="1" x14ac:dyDescent="0.15">
      <c r="A149" s="226">
        <v>20300</v>
      </c>
      <c r="B149" s="58">
        <v>20300</v>
      </c>
      <c r="C149" s="237"/>
      <c r="D149" s="1039" t="s">
        <v>651</v>
      </c>
      <c r="E149" s="1040"/>
      <c r="F149" s="255">
        <v>3</v>
      </c>
      <c r="G149" s="255">
        <v>3</v>
      </c>
      <c r="H149" s="255">
        <v>0</v>
      </c>
      <c r="I149" s="255">
        <v>0</v>
      </c>
      <c r="J149" s="255">
        <v>0</v>
      </c>
      <c r="K149" s="255">
        <v>0</v>
      </c>
      <c r="L149" s="255">
        <v>0</v>
      </c>
      <c r="M149" s="255">
        <v>1</v>
      </c>
      <c r="N149" s="255">
        <v>0</v>
      </c>
      <c r="O149" s="255">
        <v>0</v>
      </c>
      <c r="P149" s="255">
        <v>0</v>
      </c>
      <c r="Q149" s="255">
        <v>0</v>
      </c>
      <c r="R149" s="255">
        <v>0</v>
      </c>
      <c r="S149" s="255">
        <v>0</v>
      </c>
      <c r="T149" s="255">
        <v>0</v>
      </c>
      <c r="U149" s="255">
        <v>0</v>
      </c>
      <c r="V149" s="255">
        <v>0</v>
      </c>
      <c r="W149" s="255">
        <v>0</v>
      </c>
      <c r="X149" s="255">
        <v>0</v>
      </c>
      <c r="Y149" s="255">
        <v>0</v>
      </c>
      <c r="Z149" s="255">
        <v>0</v>
      </c>
      <c r="AA149" s="255">
        <v>2</v>
      </c>
      <c r="AB149" s="255">
        <v>0</v>
      </c>
      <c r="AC149" s="255">
        <v>0</v>
      </c>
      <c r="AD149" s="255">
        <v>0</v>
      </c>
      <c r="AE149" s="255">
        <v>0</v>
      </c>
      <c r="AF149" s="266">
        <v>0</v>
      </c>
      <c r="AG149" s="274"/>
      <c r="AH149" s="274"/>
      <c r="AI149" s="274"/>
      <c r="AJ149" s="273"/>
      <c r="AK149" s="273"/>
      <c r="AL149" s="273"/>
    </row>
    <row r="150" spans="1:38" s="226" customFormat="1" ht="25.5" customHeight="1" x14ac:dyDescent="0.15">
      <c r="B150" s="231">
        <v>20400</v>
      </c>
      <c r="C150" s="242"/>
      <c r="D150" s="1039" t="s">
        <v>652</v>
      </c>
      <c r="E150" s="1040"/>
      <c r="F150" s="262">
        <v>125</v>
      </c>
      <c r="G150" s="262">
        <v>66</v>
      </c>
      <c r="H150" s="262">
        <v>59</v>
      </c>
      <c r="I150" s="262">
        <v>6</v>
      </c>
      <c r="J150" s="262">
        <v>6</v>
      </c>
      <c r="K150" s="262">
        <v>2</v>
      </c>
      <c r="L150" s="262">
        <v>6</v>
      </c>
      <c r="M150" s="262">
        <v>10</v>
      </c>
      <c r="N150" s="262">
        <v>10</v>
      </c>
      <c r="O150" s="262">
        <v>9</v>
      </c>
      <c r="P150" s="262">
        <v>3</v>
      </c>
      <c r="Q150" s="262">
        <v>5</v>
      </c>
      <c r="R150" s="262">
        <v>5</v>
      </c>
      <c r="S150" s="262">
        <v>5</v>
      </c>
      <c r="T150" s="262">
        <v>4</v>
      </c>
      <c r="U150" s="262">
        <v>4</v>
      </c>
      <c r="V150" s="262">
        <v>4</v>
      </c>
      <c r="W150" s="262">
        <v>4</v>
      </c>
      <c r="X150" s="255">
        <v>3</v>
      </c>
      <c r="Y150" s="262">
        <v>8</v>
      </c>
      <c r="Z150" s="262">
        <v>4</v>
      </c>
      <c r="AA150" s="262">
        <v>2</v>
      </c>
      <c r="AB150" s="255">
        <v>4</v>
      </c>
      <c r="AC150" s="262">
        <v>6</v>
      </c>
      <c r="AD150" s="262">
        <v>6</v>
      </c>
      <c r="AE150" s="262">
        <v>5</v>
      </c>
      <c r="AF150" s="270">
        <v>4</v>
      </c>
      <c r="AG150" s="274"/>
      <c r="AH150" s="274"/>
      <c r="AI150" s="274"/>
      <c r="AJ150" s="273"/>
      <c r="AK150" s="273"/>
      <c r="AL150" s="273"/>
    </row>
    <row r="151" spans="1:38" s="226" customFormat="1" ht="25.5" customHeight="1" x14ac:dyDescent="0.15">
      <c r="B151" s="231">
        <v>22000</v>
      </c>
      <c r="C151" s="1039" t="s">
        <v>356</v>
      </c>
      <c r="D151" s="1041"/>
      <c r="E151" s="1040"/>
      <c r="F151" s="255">
        <v>382</v>
      </c>
      <c r="G151" s="255">
        <v>173</v>
      </c>
      <c r="H151" s="255">
        <v>209</v>
      </c>
      <c r="I151" s="255">
        <v>46</v>
      </c>
      <c r="J151" s="255">
        <v>70</v>
      </c>
      <c r="K151" s="255">
        <v>17</v>
      </c>
      <c r="L151" s="255">
        <v>35</v>
      </c>
      <c r="M151" s="255">
        <v>10</v>
      </c>
      <c r="N151" s="255">
        <v>9</v>
      </c>
      <c r="O151" s="255">
        <v>2</v>
      </c>
      <c r="P151" s="255">
        <v>6</v>
      </c>
      <c r="Q151" s="255">
        <v>8</v>
      </c>
      <c r="R151" s="255">
        <v>4</v>
      </c>
      <c r="S151" s="255">
        <v>6</v>
      </c>
      <c r="T151" s="255">
        <v>2</v>
      </c>
      <c r="U151" s="255">
        <v>4</v>
      </c>
      <c r="V151" s="255">
        <v>8</v>
      </c>
      <c r="W151" s="255">
        <v>20</v>
      </c>
      <c r="X151" s="255">
        <v>12</v>
      </c>
      <c r="Y151" s="255">
        <v>20</v>
      </c>
      <c r="Z151" s="255">
        <v>21</v>
      </c>
      <c r="AA151" s="255">
        <v>20</v>
      </c>
      <c r="AB151" s="255">
        <v>10</v>
      </c>
      <c r="AC151" s="255">
        <v>9</v>
      </c>
      <c r="AD151" s="255">
        <v>14</v>
      </c>
      <c r="AE151" s="255">
        <v>11</v>
      </c>
      <c r="AF151" s="266">
        <v>18</v>
      </c>
      <c r="AG151" s="274"/>
      <c r="AH151" s="274"/>
      <c r="AI151" s="274"/>
      <c r="AJ151" s="273"/>
      <c r="AK151" s="273"/>
      <c r="AL151" s="273"/>
    </row>
    <row r="152" spans="1:38" s="226" customFormat="1" ht="25.5" customHeight="1" x14ac:dyDescent="0.15">
      <c r="B152" s="231">
        <v>22100</v>
      </c>
      <c r="C152" s="243"/>
      <c r="D152" s="1042" t="s">
        <v>656</v>
      </c>
      <c r="E152" s="1043"/>
      <c r="F152" s="262">
        <v>0</v>
      </c>
      <c r="G152" s="262">
        <v>0</v>
      </c>
      <c r="H152" s="262">
        <v>0</v>
      </c>
      <c r="I152" s="255">
        <v>0</v>
      </c>
      <c r="J152" s="255">
        <v>0</v>
      </c>
      <c r="K152" s="255">
        <v>0</v>
      </c>
      <c r="L152" s="255">
        <v>0</v>
      </c>
      <c r="M152" s="255">
        <v>0</v>
      </c>
      <c r="N152" s="255">
        <v>0</v>
      </c>
      <c r="O152" s="255">
        <v>0</v>
      </c>
      <c r="P152" s="255">
        <v>0</v>
      </c>
      <c r="Q152" s="255">
        <v>0</v>
      </c>
      <c r="R152" s="255">
        <v>0</v>
      </c>
      <c r="S152" s="255">
        <v>0</v>
      </c>
      <c r="T152" s="255">
        <v>0</v>
      </c>
      <c r="U152" s="255">
        <v>0</v>
      </c>
      <c r="V152" s="255">
        <v>0</v>
      </c>
      <c r="W152" s="255">
        <v>0</v>
      </c>
      <c r="X152" s="255">
        <v>0</v>
      </c>
      <c r="Y152" s="255">
        <v>0</v>
      </c>
      <c r="Z152" s="255">
        <v>0</v>
      </c>
      <c r="AA152" s="255">
        <v>0</v>
      </c>
      <c r="AB152" s="255">
        <v>0</v>
      </c>
      <c r="AC152" s="255">
        <v>0</v>
      </c>
      <c r="AD152" s="255">
        <v>0</v>
      </c>
      <c r="AE152" s="255">
        <v>0</v>
      </c>
      <c r="AF152" s="270">
        <v>0</v>
      </c>
      <c r="AG152" s="274"/>
      <c r="AH152" s="274"/>
      <c r="AI152" s="274"/>
      <c r="AJ152" s="273"/>
      <c r="AK152" s="273"/>
      <c r="AL152" s="273"/>
    </row>
    <row r="153" spans="1:38" s="226" customFormat="1" ht="25.5" customHeight="1" x14ac:dyDescent="0.15">
      <c r="A153" s="226">
        <v>20400</v>
      </c>
      <c r="B153" s="232">
        <v>22200</v>
      </c>
      <c r="C153" s="241"/>
      <c r="D153" s="1044" t="s">
        <v>657</v>
      </c>
      <c r="E153" s="1045"/>
      <c r="F153" s="256">
        <v>382</v>
      </c>
      <c r="G153" s="256">
        <v>173</v>
      </c>
      <c r="H153" s="256">
        <v>209</v>
      </c>
      <c r="I153" s="256">
        <v>46</v>
      </c>
      <c r="J153" s="256">
        <v>70</v>
      </c>
      <c r="K153" s="256">
        <v>17</v>
      </c>
      <c r="L153" s="256">
        <v>35</v>
      </c>
      <c r="M153" s="256">
        <v>10</v>
      </c>
      <c r="N153" s="256">
        <v>9</v>
      </c>
      <c r="O153" s="256">
        <v>2</v>
      </c>
      <c r="P153" s="256">
        <v>6</v>
      </c>
      <c r="Q153" s="256">
        <v>8</v>
      </c>
      <c r="R153" s="256">
        <v>4</v>
      </c>
      <c r="S153" s="256">
        <v>6</v>
      </c>
      <c r="T153" s="256">
        <v>2</v>
      </c>
      <c r="U153" s="256">
        <v>4</v>
      </c>
      <c r="V153" s="256">
        <v>8</v>
      </c>
      <c r="W153" s="256">
        <v>20</v>
      </c>
      <c r="X153" s="256">
        <v>12</v>
      </c>
      <c r="Y153" s="256">
        <v>20</v>
      </c>
      <c r="Z153" s="256">
        <v>21</v>
      </c>
      <c r="AA153" s="256">
        <v>20</v>
      </c>
      <c r="AB153" s="256">
        <v>10</v>
      </c>
      <c r="AC153" s="256">
        <v>9</v>
      </c>
      <c r="AD153" s="256">
        <v>14</v>
      </c>
      <c r="AE153" s="256">
        <v>11</v>
      </c>
      <c r="AF153" s="267">
        <v>18</v>
      </c>
      <c r="AG153" s="274"/>
      <c r="AH153" s="274"/>
      <c r="AI153" s="274"/>
      <c r="AJ153" s="273"/>
      <c r="AK153" s="273"/>
      <c r="AL153" s="273"/>
    </row>
    <row r="155" spans="1:38" x14ac:dyDescent="0.15">
      <c r="I155" s="263"/>
    </row>
    <row r="157" spans="1:38" ht="13.5" x14ac:dyDescent="0.15">
      <c r="E157" s="253"/>
    </row>
  </sheetData>
  <mergeCells count="158">
    <mergeCell ref="AE2:AF2"/>
    <mergeCell ref="F3:H3"/>
    <mergeCell ref="I3:J3"/>
    <mergeCell ref="K3:L3"/>
    <mergeCell ref="M3:N3"/>
    <mergeCell ref="O3:P3"/>
    <mergeCell ref="Q3:R3"/>
    <mergeCell ref="S3:T3"/>
    <mergeCell ref="U3:V3"/>
    <mergeCell ref="W3:X3"/>
    <mergeCell ref="Y3:Z3"/>
    <mergeCell ref="AA3:AB3"/>
    <mergeCell ref="AC3:AD3"/>
    <mergeCell ref="AE3:AF3"/>
    <mergeCell ref="C5:E5"/>
    <mergeCell ref="C6:E6"/>
    <mergeCell ref="D7:E7"/>
    <mergeCell ref="D8:E8"/>
    <mergeCell ref="D11:E11"/>
    <mergeCell ref="D12:E12"/>
    <mergeCell ref="D16:E16"/>
    <mergeCell ref="D17:E17"/>
    <mergeCell ref="C18:E18"/>
    <mergeCell ref="D19:E19"/>
    <mergeCell ref="AE34:AF34"/>
    <mergeCell ref="F35:H35"/>
    <mergeCell ref="I35:J35"/>
    <mergeCell ref="K35:L35"/>
    <mergeCell ref="M35:N35"/>
    <mergeCell ref="O35:P35"/>
    <mergeCell ref="Q35:R35"/>
    <mergeCell ref="S35:T35"/>
    <mergeCell ref="U35:V35"/>
    <mergeCell ref="W35:X35"/>
    <mergeCell ref="Y35:Z35"/>
    <mergeCell ref="AA35:AB35"/>
    <mergeCell ref="AC35:AD35"/>
    <mergeCell ref="AE35:AF35"/>
    <mergeCell ref="D44:E44"/>
    <mergeCell ref="C47:E47"/>
    <mergeCell ref="D48:E48"/>
    <mergeCell ref="D49:E49"/>
    <mergeCell ref="C50:E50"/>
    <mergeCell ref="D51:E51"/>
    <mergeCell ref="D52:E52"/>
    <mergeCell ref="C53:E53"/>
    <mergeCell ref="D54:E54"/>
    <mergeCell ref="D55:E55"/>
    <mergeCell ref="C56:E56"/>
    <mergeCell ref="D57:E57"/>
    <mergeCell ref="D58:E58"/>
    <mergeCell ref="D59:E59"/>
    <mergeCell ref="D60:E60"/>
    <mergeCell ref="D61:E61"/>
    <mergeCell ref="C62:E62"/>
    <mergeCell ref="C63:E63"/>
    <mergeCell ref="C64:E64"/>
    <mergeCell ref="D65:E65"/>
    <mergeCell ref="AE66:AF66"/>
    <mergeCell ref="F67:H67"/>
    <mergeCell ref="I67:J67"/>
    <mergeCell ref="K67:L67"/>
    <mergeCell ref="M67:N67"/>
    <mergeCell ref="O67:P67"/>
    <mergeCell ref="Q67:R67"/>
    <mergeCell ref="S67:T67"/>
    <mergeCell ref="U67:V67"/>
    <mergeCell ref="W67:X67"/>
    <mergeCell ref="Y67:Z67"/>
    <mergeCell ref="AA67:AB67"/>
    <mergeCell ref="AC67:AD67"/>
    <mergeCell ref="AE67:AF67"/>
    <mergeCell ref="D71:E71"/>
    <mergeCell ref="D80:E80"/>
    <mergeCell ref="D85:E85"/>
    <mergeCell ref="D86:E86"/>
    <mergeCell ref="C87:E87"/>
    <mergeCell ref="D88:E88"/>
    <mergeCell ref="D89:E89"/>
    <mergeCell ref="D90:E90"/>
    <mergeCell ref="D91:E91"/>
    <mergeCell ref="D92:E92"/>
    <mergeCell ref="D93:E93"/>
    <mergeCell ref="C97:E97"/>
    <mergeCell ref="AE98:AF98"/>
    <mergeCell ref="F99:H99"/>
    <mergeCell ref="I99:J99"/>
    <mergeCell ref="K99:L99"/>
    <mergeCell ref="M99:N99"/>
    <mergeCell ref="O99:P99"/>
    <mergeCell ref="Q99:R99"/>
    <mergeCell ref="S99:T99"/>
    <mergeCell ref="U99:V99"/>
    <mergeCell ref="W99:X99"/>
    <mergeCell ref="Y99:Z99"/>
    <mergeCell ref="AA99:AB99"/>
    <mergeCell ref="AC99:AD99"/>
    <mergeCell ref="AE99:AF99"/>
    <mergeCell ref="D101:E101"/>
    <mergeCell ref="D102:E102"/>
    <mergeCell ref="D103:E103"/>
    <mergeCell ref="D106:E106"/>
    <mergeCell ref="C107:E107"/>
    <mergeCell ref="C108:E108"/>
    <mergeCell ref="C109:E109"/>
    <mergeCell ref="D110:E110"/>
    <mergeCell ref="D111:E111"/>
    <mergeCell ref="D115:E115"/>
    <mergeCell ref="C116:E116"/>
    <mergeCell ref="C117:E117"/>
    <mergeCell ref="D118:E118"/>
    <mergeCell ref="D119:E119"/>
    <mergeCell ref="D120:E120"/>
    <mergeCell ref="D121:E121"/>
    <mergeCell ref="D122:E122"/>
    <mergeCell ref="D123:E123"/>
    <mergeCell ref="C124:E124"/>
    <mergeCell ref="D125:E125"/>
    <mergeCell ref="D126:E126"/>
    <mergeCell ref="D129:E129"/>
    <mergeCell ref="AE130:AF130"/>
    <mergeCell ref="F131:H131"/>
    <mergeCell ref="I131:J131"/>
    <mergeCell ref="K131:L131"/>
    <mergeCell ref="M131:N131"/>
    <mergeCell ref="O131:P131"/>
    <mergeCell ref="Q131:R131"/>
    <mergeCell ref="S131:T131"/>
    <mergeCell ref="U131:V131"/>
    <mergeCell ref="W131:X131"/>
    <mergeCell ref="Y131:Z131"/>
    <mergeCell ref="AA131:AB131"/>
    <mergeCell ref="AC131:AD131"/>
    <mergeCell ref="AE131:AF131"/>
    <mergeCell ref="D149:E149"/>
    <mergeCell ref="D150:E150"/>
    <mergeCell ref="C151:E151"/>
    <mergeCell ref="D152:E152"/>
    <mergeCell ref="D153:E153"/>
    <mergeCell ref="B3:B4"/>
    <mergeCell ref="C3:E4"/>
    <mergeCell ref="B35:B36"/>
    <mergeCell ref="C35:E36"/>
    <mergeCell ref="B67:B68"/>
    <mergeCell ref="C67:E68"/>
    <mergeCell ref="B99:B100"/>
    <mergeCell ref="C99:E100"/>
    <mergeCell ref="B131:B132"/>
    <mergeCell ref="C131:E132"/>
    <mergeCell ref="D133:E133"/>
    <mergeCell ref="D134:E134"/>
    <mergeCell ref="C135:E135"/>
    <mergeCell ref="D136:E136"/>
    <mergeCell ref="D137:E137"/>
    <mergeCell ref="D138:E138"/>
    <mergeCell ref="C139:E139"/>
    <mergeCell ref="D140:E140"/>
    <mergeCell ref="D148:E148"/>
  </mergeCells>
  <phoneticPr fontId="19"/>
  <printOptions horizontalCentered="1"/>
  <pageMargins left="0.78740157480314965" right="0.78740157480314965" top="0.78740157480314965" bottom="0.78740157480314965" header="0.51181102362204722" footer="0.51181102362204722"/>
  <pageSetup paperSize="9" scale="97" pageOrder="overThenDown" orientation="portrait" r:id="rId1"/>
  <headerFooter alignWithMargins="0"/>
  <rowBreaks count="4" manualBreakCount="4">
    <brk id="33" min="1" max="31" man="1"/>
    <brk id="65" min="1" max="31" man="1"/>
    <brk id="97" min="1" max="31" man="1"/>
    <brk id="129" min="1" max="3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0"/>
  </sheetPr>
  <dimension ref="A1:AI456"/>
  <sheetViews>
    <sheetView topLeftCell="B2" zoomScale="106" zoomScaleNormal="106" zoomScaleSheetLayoutView="100" workbookViewId="0">
      <selection activeCell="H7" sqref="H7"/>
    </sheetView>
  </sheetViews>
  <sheetFormatPr defaultRowHeight="12" x14ac:dyDescent="0.15"/>
  <cols>
    <col min="1" max="1" width="6.625" style="277" hidden="1" customWidth="1"/>
    <col min="2" max="2" width="6.625" style="278" customWidth="1"/>
    <col min="3" max="4" width="1.75" style="278" customWidth="1"/>
    <col min="5" max="5" width="18.875" style="277" bestFit="1" customWidth="1"/>
    <col min="6" max="6" width="3.75" style="278" customWidth="1"/>
    <col min="7" max="7" width="7.625" style="278" customWidth="1"/>
    <col min="8" max="12" width="4.625" style="277" customWidth="1"/>
    <col min="13" max="21" width="5.125" style="277" customWidth="1"/>
    <col min="22" max="26" width="5.875" style="277" customWidth="1"/>
    <col min="27" max="32" width="7.125" style="277" customWidth="1"/>
    <col min="33" max="33" width="5.625" style="277" customWidth="1"/>
    <col min="34" max="34" width="4.125" style="277" customWidth="1"/>
    <col min="35" max="35" width="1.625" style="277" customWidth="1"/>
    <col min="36" max="36" width="9" style="277" customWidth="1"/>
    <col min="37" max="16384" width="9" style="277"/>
  </cols>
  <sheetData>
    <row r="1" spans="1:35" hidden="1" x14ac:dyDescent="0.15">
      <c r="G1" s="277">
        <v>26</v>
      </c>
      <c r="H1" s="277">
        <v>2</v>
      </c>
      <c r="I1" s="277">
        <v>3</v>
      </c>
      <c r="J1" s="277">
        <v>4</v>
      </c>
      <c r="K1" s="277">
        <v>5</v>
      </c>
      <c r="L1" s="277">
        <v>6</v>
      </c>
      <c r="M1" s="277">
        <v>7</v>
      </c>
      <c r="N1" s="277">
        <v>8</v>
      </c>
      <c r="O1" s="277">
        <v>9</v>
      </c>
      <c r="P1" s="277">
        <v>10</v>
      </c>
      <c r="Q1" s="277">
        <v>11</v>
      </c>
      <c r="R1" s="277">
        <v>12</v>
      </c>
      <c r="S1" s="277">
        <v>13</v>
      </c>
      <c r="T1" s="277">
        <v>14</v>
      </c>
      <c r="U1" s="277">
        <v>15</v>
      </c>
      <c r="V1" s="277">
        <v>16</v>
      </c>
      <c r="W1" s="277">
        <v>17</v>
      </c>
      <c r="X1" s="277">
        <v>18</v>
      </c>
      <c r="Y1" s="277">
        <v>19</v>
      </c>
      <c r="Z1" s="277">
        <v>20</v>
      </c>
      <c r="AA1" s="277">
        <v>21</v>
      </c>
      <c r="AB1" s="277">
        <v>22</v>
      </c>
      <c r="AC1" s="277">
        <v>23</v>
      </c>
      <c r="AD1" s="277">
        <v>25</v>
      </c>
    </row>
    <row r="2" spans="1:35" ht="18.75" customHeight="1" x14ac:dyDescent="0.15">
      <c r="B2" s="277" t="s">
        <v>658</v>
      </c>
      <c r="C2" s="277"/>
      <c r="D2" s="277"/>
      <c r="K2" s="328"/>
      <c r="AG2" s="1069" t="s">
        <v>903</v>
      </c>
      <c r="AH2" s="1069"/>
    </row>
    <row r="3" spans="1:35" ht="17.25" customHeight="1" x14ac:dyDescent="0.15">
      <c r="A3" s="227" t="s">
        <v>159</v>
      </c>
      <c r="B3" s="1092" t="s">
        <v>479</v>
      </c>
      <c r="C3" s="1095" t="s">
        <v>661</v>
      </c>
      <c r="D3" s="1096"/>
      <c r="E3" s="1096"/>
      <c r="F3" s="1097"/>
      <c r="G3" s="1104" t="s">
        <v>663</v>
      </c>
      <c r="H3" s="1107" t="s">
        <v>664</v>
      </c>
      <c r="I3" s="1107" t="s">
        <v>666</v>
      </c>
      <c r="J3" s="1107" t="s">
        <v>667</v>
      </c>
      <c r="K3" s="1107" t="s">
        <v>375</v>
      </c>
      <c r="L3" s="1107" t="s">
        <v>363</v>
      </c>
      <c r="M3" s="329">
        <v>0</v>
      </c>
      <c r="N3" s="329">
        <v>5</v>
      </c>
      <c r="O3" s="329">
        <v>10</v>
      </c>
      <c r="P3" s="329">
        <v>15</v>
      </c>
      <c r="Q3" s="329">
        <v>20</v>
      </c>
      <c r="R3" s="329">
        <v>25</v>
      </c>
      <c r="S3" s="329">
        <v>30</v>
      </c>
      <c r="T3" s="329">
        <v>35</v>
      </c>
      <c r="U3" s="329">
        <v>40</v>
      </c>
      <c r="V3" s="329">
        <v>45</v>
      </c>
      <c r="W3" s="329">
        <v>50</v>
      </c>
      <c r="X3" s="329">
        <v>55</v>
      </c>
      <c r="Y3" s="329">
        <v>60</v>
      </c>
      <c r="Z3" s="329">
        <v>65</v>
      </c>
      <c r="AA3" s="329">
        <v>70</v>
      </c>
      <c r="AB3" s="329">
        <v>75</v>
      </c>
      <c r="AC3" s="329">
        <v>80</v>
      </c>
      <c r="AD3" s="329">
        <v>85</v>
      </c>
      <c r="AE3" s="329">
        <v>90</v>
      </c>
      <c r="AF3" s="329">
        <v>95</v>
      </c>
      <c r="AG3" s="329">
        <v>100</v>
      </c>
      <c r="AH3" s="336"/>
    </row>
    <row r="4" spans="1:35" ht="17.25" customHeight="1" x14ac:dyDescent="0.15">
      <c r="A4" s="227"/>
      <c r="B4" s="1093"/>
      <c r="C4" s="1098"/>
      <c r="D4" s="1099"/>
      <c r="E4" s="1099"/>
      <c r="F4" s="1100"/>
      <c r="G4" s="1105"/>
      <c r="H4" s="1108"/>
      <c r="I4" s="1108"/>
      <c r="J4" s="1108"/>
      <c r="K4" s="1108"/>
      <c r="L4" s="1108"/>
      <c r="M4" s="319" t="s">
        <v>669</v>
      </c>
      <c r="N4" s="319" t="s">
        <v>669</v>
      </c>
      <c r="O4" s="319" t="s">
        <v>669</v>
      </c>
      <c r="P4" s="319" t="s">
        <v>669</v>
      </c>
      <c r="Q4" s="319" t="s">
        <v>669</v>
      </c>
      <c r="R4" s="319" t="s">
        <v>669</v>
      </c>
      <c r="S4" s="319" t="s">
        <v>669</v>
      </c>
      <c r="T4" s="319" t="s">
        <v>669</v>
      </c>
      <c r="U4" s="319" t="s">
        <v>669</v>
      </c>
      <c r="V4" s="319" t="s">
        <v>669</v>
      </c>
      <c r="W4" s="319" t="s">
        <v>669</v>
      </c>
      <c r="X4" s="319" t="s">
        <v>669</v>
      </c>
      <c r="Y4" s="319" t="s">
        <v>669</v>
      </c>
      <c r="Z4" s="319" t="s">
        <v>669</v>
      </c>
      <c r="AA4" s="319" t="s">
        <v>669</v>
      </c>
      <c r="AB4" s="319" t="s">
        <v>669</v>
      </c>
      <c r="AC4" s="319" t="s">
        <v>669</v>
      </c>
      <c r="AD4" s="319" t="s">
        <v>669</v>
      </c>
      <c r="AE4" s="319" t="s">
        <v>669</v>
      </c>
      <c r="AF4" s="319" t="s">
        <v>669</v>
      </c>
      <c r="AG4" s="319" t="s">
        <v>669</v>
      </c>
      <c r="AH4" s="337" t="s">
        <v>671</v>
      </c>
    </row>
    <row r="5" spans="1:35" ht="17.25" customHeight="1" x14ac:dyDescent="0.15">
      <c r="A5" s="227"/>
      <c r="B5" s="1094"/>
      <c r="C5" s="1101"/>
      <c r="D5" s="1102"/>
      <c r="E5" s="1102"/>
      <c r="F5" s="1103"/>
      <c r="G5" s="1106"/>
      <c r="H5" s="1109"/>
      <c r="I5" s="1109"/>
      <c r="J5" s="1109"/>
      <c r="K5" s="1109"/>
      <c r="L5" s="1109"/>
      <c r="M5" s="330">
        <v>4</v>
      </c>
      <c r="N5" s="330">
        <v>9</v>
      </c>
      <c r="O5" s="330">
        <v>14</v>
      </c>
      <c r="P5" s="330">
        <v>19</v>
      </c>
      <c r="Q5" s="330">
        <v>24</v>
      </c>
      <c r="R5" s="330">
        <v>29</v>
      </c>
      <c r="S5" s="330">
        <v>34</v>
      </c>
      <c r="T5" s="330">
        <v>39</v>
      </c>
      <c r="U5" s="330">
        <v>44</v>
      </c>
      <c r="V5" s="330">
        <v>49</v>
      </c>
      <c r="W5" s="330">
        <v>54</v>
      </c>
      <c r="X5" s="330">
        <v>59</v>
      </c>
      <c r="Y5" s="330">
        <v>64</v>
      </c>
      <c r="Z5" s="330">
        <v>69</v>
      </c>
      <c r="AA5" s="330">
        <v>74</v>
      </c>
      <c r="AB5" s="330">
        <v>79</v>
      </c>
      <c r="AC5" s="330">
        <v>84</v>
      </c>
      <c r="AD5" s="330">
        <v>89</v>
      </c>
      <c r="AE5" s="330">
        <v>94</v>
      </c>
      <c r="AF5" s="330">
        <v>99</v>
      </c>
      <c r="AG5" s="330"/>
      <c r="AH5" s="338"/>
    </row>
    <row r="6" spans="1:35" ht="17.25" customHeight="1" x14ac:dyDescent="0.15">
      <c r="A6" s="227">
        <v>99999</v>
      </c>
      <c r="B6" s="1071"/>
      <c r="C6" s="1136" t="s">
        <v>653</v>
      </c>
      <c r="D6" s="1137"/>
      <c r="E6" s="1138"/>
      <c r="F6" s="292" t="s">
        <v>158</v>
      </c>
      <c r="G6" s="297">
        <v>17517</v>
      </c>
      <c r="H6" s="320">
        <v>10</v>
      </c>
      <c r="I6" s="320">
        <v>2</v>
      </c>
      <c r="J6" s="297">
        <v>1</v>
      </c>
      <c r="K6" s="333" t="s">
        <v>309</v>
      </c>
      <c r="L6" s="301" t="s">
        <v>309</v>
      </c>
      <c r="M6" s="320">
        <v>13</v>
      </c>
      <c r="N6" s="297">
        <v>1</v>
      </c>
      <c r="O6" s="320">
        <v>2</v>
      </c>
      <c r="P6" s="297">
        <v>10</v>
      </c>
      <c r="Q6" s="320">
        <v>19</v>
      </c>
      <c r="R6" s="321">
        <v>15</v>
      </c>
      <c r="S6" s="320">
        <v>17</v>
      </c>
      <c r="T6" s="320">
        <v>35</v>
      </c>
      <c r="U6" s="320">
        <v>59</v>
      </c>
      <c r="V6" s="297">
        <v>112</v>
      </c>
      <c r="W6" s="320">
        <v>161</v>
      </c>
      <c r="X6" s="297">
        <v>230</v>
      </c>
      <c r="Y6" s="320">
        <v>430</v>
      </c>
      <c r="Z6" s="297">
        <v>715</v>
      </c>
      <c r="AA6" s="320">
        <v>1440</v>
      </c>
      <c r="AB6" s="297">
        <v>1662</v>
      </c>
      <c r="AC6" s="320">
        <v>2360</v>
      </c>
      <c r="AD6" s="297">
        <v>3870</v>
      </c>
      <c r="AE6" s="320">
        <v>3891</v>
      </c>
      <c r="AF6" s="297">
        <v>2065</v>
      </c>
      <c r="AG6" s="320">
        <v>410</v>
      </c>
      <c r="AH6" s="339" t="s">
        <v>309</v>
      </c>
      <c r="AI6" s="349"/>
    </row>
    <row r="7" spans="1:35" ht="17.25" customHeight="1" x14ac:dyDescent="0.15">
      <c r="A7" s="227">
        <v>99999</v>
      </c>
      <c r="B7" s="1072"/>
      <c r="C7" s="1098"/>
      <c r="D7" s="1099"/>
      <c r="E7" s="1100"/>
      <c r="F7" s="293" t="s">
        <v>160</v>
      </c>
      <c r="G7" s="297">
        <v>8315</v>
      </c>
      <c r="H7" s="321">
        <v>7</v>
      </c>
      <c r="I7" s="321">
        <v>1</v>
      </c>
      <c r="J7" s="301" t="s">
        <v>309</v>
      </c>
      <c r="K7" s="316" t="s">
        <v>309</v>
      </c>
      <c r="L7" s="301" t="s">
        <v>309</v>
      </c>
      <c r="M7" s="321">
        <v>8</v>
      </c>
      <c r="N7" s="301" t="s">
        <v>309</v>
      </c>
      <c r="O7" s="321">
        <v>1</v>
      </c>
      <c r="P7" s="297">
        <v>5</v>
      </c>
      <c r="Q7" s="321">
        <v>13</v>
      </c>
      <c r="R7" s="321">
        <v>11</v>
      </c>
      <c r="S7" s="321">
        <v>11</v>
      </c>
      <c r="T7" s="321">
        <v>23</v>
      </c>
      <c r="U7" s="321">
        <v>36</v>
      </c>
      <c r="V7" s="297">
        <v>69</v>
      </c>
      <c r="W7" s="321">
        <v>109</v>
      </c>
      <c r="X7" s="297">
        <v>152</v>
      </c>
      <c r="Y7" s="321">
        <v>303</v>
      </c>
      <c r="Z7" s="297">
        <v>506</v>
      </c>
      <c r="AA7" s="321">
        <v>998</v>
      </c>
      <c r="AB7" s="297">
        <v>1059</v>
      </c>
      <c r="AC7" s="321">
        <v>1324</v>
      </c>
      <c r="AD7" s="297">
        <v>1832</v>
      </c>
      <c r="AE7" s="321">
        <v>1317</v>
      </c>
      <c r="AF7" s="297">
        <v>486</v>
      </c>
      <c r="AG7" s="321">
        <v>52</v>
      </c>
      <c r="AH7" s="339" t="s">
        <v>309</v>
      </c>
      <c r="AI7" s="349"/>
    </row>
    <row r="8" spans="1:35" ht="17.25" customHeight="1" x14ac:dyDescent="0.15">
      <c r="A8" s="227">
        <v>99999</v>
      </c>
      <c r="B8" s="1073"/>
      <c r="C8" s="1101"/>
      <c r="D8" s="1102"/>
      <c r="E8" s="1103"/>
      <c r="F8" s="294" t="s">
        <v>164</v>
      </c>
      <c r="G8" s="298">
        <v>9202</v>
      </c>
      <c r="H8" s="322">
        <v>3</v>
      </c>
      <c r="I8" s="322">
        <v>1</v>
      </c>
      <c r="J8" s="325">
        <v>1</v>
      </c>
      <c r="K8" s="315" t="s">
        <v>309</v>
      </c>
      <c r="L8" s="326" t="s">
        <v>309</v>
      </c>
      <c r="M8" s="322">
        <v>5</v>
      </c>
      <c r="N8" s="325">
        <v>1</v>
      </c>
      <c r="O8" s="322">
        <v>1</v>
      </c>
      <c r="P8" s="325">
        <v>5</v>
      </c>
      <c r="Q8" s="322">
        <v>6</v>
      </c>
      <c r="R8" s="322">
        <v>4</v>
      </c>
      <c r="S8" s="322">
        <v>6</v>
      </c>
      <c r="T8" s="322">
        <v>12</v>
      </c>
      <c r="U8" s="322">
        <v>23</v>
      </c>
      <c r="V8" s="325">
        <v>43</v>
      </c>
      <c r="W8" s="322">
        <v>52</v>
      </c>
      <c r="X8" s="325">
        <v>78</v>
      </c>
      <c r="Y8" s="322">
        <v>127</v>
      </c>
      <c r="Z8" s="325">
        <v>209</v>
      </c>
      <c r="AA8" s="322">
        <v>442</v>
      </c>
      <c r="AB8" s="325">
        <v>603</v>
      </c>
      <c r="AC8" s="322">
        <v>1036</v>
      </c>
      <c r="AD8" s="325">
        <v>2038</v>
      </c>
      <c r="AE8" s="322">
        <v>2574</v>
      </c>
      <c r="AF8" s="325">
        <v>1579</v>
      </c>
      <c r="AG8" s="322">
        <v>358</v>
      </c>
      <c r="AH8" s="339" t="s">
        <v>309</v>
      </c>
      <c r="AI8" s="349"/>
    </row>
    <row r="9" spans="1:35" ht="17.25" customHeight="1" x14ac:dyDescent="0.15">
      <c r="A9" s="227">
        <v>1000</v>
      </c>
      <c r="B9" s="1071" t="s">
        <v>34</v>
      </c>
      <c r="C9" s="1074" t="s">
        <v>484</v>
      </c>
      <c r="D9" s="1075"/>
      <c r="E9" s="1076"/>
      <c r="F9" s="292" t="s">
        <v>158</v>
      </c>
      <c r="G9" s="297">
        <v>215</v>
      </c>
      <c r="H9" s="316" t="s">
        <v>309</v>
      </c>
      <c r="I9" s="316" t="s">
        <v>309</v>
      </c>
      <c r="J9" s="301" t="s">
        <v>309</v>
      </c>
      <c r="K9" s="316" t="s">
        <v>309</v>
      </c>
      <c r="L9" s="301" t="s">
        <v>309</v>
      </c>
      <c r="M9" s="316" t="s">
        <v>309</v>
      </c>
      <c r="N9" s="301" t="s">
        <v>309</v>
      </c>
      <c r="O9" s="316" t="s">
        <v>309</v>
      </c>
      <c r="P9" s="301" t="s">
        <v>309</v>
      </c>
      <c r="Q9" s="316" t="s">
        <v>309</v>
      </c>
      <c r="R9" s="316" t="s">
        <v>309</v>
      </c>
      <c r="S9" s="316" t="s">
        <v>309</v>
      </c>
      <c r="T9" s="316" t="s">
        <v>309</v>
      </c>
      <c r="U9" s="321">
        <v>1</v>
      </c>
      <c r="V9" s="297">
        <v>1</v>
      </c>
      <c r="W9" s="321">
        <v>3</v>
      </c>
      <c r="X9" s="297">
        <v>2</v>
      </c>
      <c r="Y9" s="321">
        <v>4</v>
      </c>
      <c r="Z9" s="297">
        <v>10</v>
      </c>
      <c r="AA9" s="321">
        <v>16</v>
      </c>
      <c r="AB9" s="297">
        <v>25</v>
      </c>
      <c r="AC9" s="321">
        <v>41</v>
      </c>
      <c r="AD9" s="297">
        <v>54</v>
      </c>
      <c r="AE9" s="321">
        <v>42</v>
      </c>
      <c r="AF9" s="297">
        <v>13</v>
      </c>
      <c r="AG9" s="321">
        <v>3</v>
      </c>
      <c r="AH9" s="901" t="s">
        <v>309</v>
      </c>
      <c r="AI9" s="349"/>
    </row>
    <row r="10" spans="1:35" ht="17.25" customHeight="1" x14ac:dyDescent="0.15">
      <c r="A10" s="227">
        <v>1000</v>
      </c>
      <c r="B10" s="1072"/>
      <c r="C10" s="1077"/>
      <c r="D10" s="1078"/>
      <c r="E10" s="1079"/>
      <c r="F10" s="293" t="s">
        <v>160</v>
      </c>
      <c r="G10" s="297">
        <v>91</v>
      </c>
      <c r="H10" s="316" t="s">
        <v>309</v>
      </c>
      <c r="I10" s="316" t="s">
        <v>309</v>
      </c>
      <c r="J10" s="301" t="s">
        <v>309</v>
      </c>
      <c r="K10" s="316" t="s">
        <v>309</v>
      </c>
      <c r="L10" s="301" t="s">
        <v>309</v>
      </c>
      <c r="M10" s="316" t="s">
        <v>309</v>
      </c>
      <c r="N10" s="301" t="s">
        <v>309</v>
      </c>
      <c r="O10" s="316" t="s">
        <v>309</v>
      </c>
      <c r="P10" s="301" t="s">
        <v>309</v>
      </c>
      <c r="Q10" s="316" t="s">
        <v>309</v>
      </c>
      <c r="R10" s="316" t="s">
        <v>309</v>
      </c>
      <c r="S10" s="316" t="s">
        <v>309</v>
      </c>
      <c r="T10" s="316" t="s">
        <v>309</v>
      </c>
      <c r="U10" s="316" t="s">
        <v>309</v>
      </c>
      <c r="V10" s="301" t="s">
        <v>309</v>
      </c>
      <c r="W10" s="316">
        <v>2</v>
      </c>
      <c r="X10" s="301">
        <v>1</v>
      </c>
      <c r="Y10" s="316">
        <v>3</v>
      </c>
      <c r="Z10" s="301">
        <v>6</v>
      </c>
      <c r="AA10" s="316">
        <v>5</v>
      </c>
      <c r="AB10" s="301">
        <v>13</v>
      </c>
      <c r="AC10" s="316">
        <v>19</v>
      </c>
      <c r="AD10" s="301">
        <v>24</v>
      </c>
      <c r="AE10" s="316">
        <v>12</v>
      </c>
      <c r="AF10" s="301">
        <v>4</v>
      </c>
      <c r="AG10" s="316">
        <v>2</v>
      </c>
      <c r="AH10" s="339" t="s">
        <v>309</v>
      </c>
      <c r="AI10" s="349"/>
    </row>
    <row r="11" spans="1:35" ht="17.25" customHeight="1" x14ac:dyDescent="0.15">
      <c r="A11" s="227">
        <v>1000</v>
      </c>
      <c r="B11" s="1073"/>
      <c r="C11" s="1080"/>
      <c r="D11" s="1081"/>
      <c r="E11" s="1082"/>
      <c r="F11" s="294" t="s">
        <v>164</v>
      </c>
      <c r="G11" s="298">
        <v>124</v>
      </c>
      <c r="H11" s="315" t="s">
        <v>309</v>
      </c>
      <c r="I11" s="315" t="s">
        <v>309</v>
      </c>
      <c r="J11" s="326" t="s">
        <v>309</v>
      </c>
      <c r="K11" s="315" t="s">
        <v>309</v>
      </c>
      <c r="L11" s="326" t="s">
        <v>309</v>
      </c>
      <c r="M11" s="315" t="s">
        <v>309</v>
      </c>
      <c r="N11" s="326" t="s">
        <v>309</v>
      </c>
      <c r="O11" s="315" t="s">
        <v>309</v>
      </c>
      <c r="P11" s="326" t="s">
        <v>309</v>
      </c>
      <c r="Q11" s="315" t="s">
        <v>309</v>
      </c>
      <c r="R11" s="315" t="s">
        <v>309</v>
      </c>
      <c r="S11" s="315" t="s">
        <v>309</v>
      </c>
      <c r="T11" s="315" t="s">
        <v>309</v>
      </c>
      <c r="U11" s="315">
        <v>1</v>
      </c>
      <c r="V11" s="326">
        <v>1</v>
      </c>
      <c r="W11" s="315">
        <v>1</v>
      </c>
      <c r="X11" s="326">
        <v>1</v>
      </c>
      <c r="Y11" s="315">
        <v>1</v>
      </c>
      <c r="Z11" s="326">
        <v>4</v>
      </c>
      <c r="AA11" s="315">
        <v>11</v>
      </c>
      <c r="AB11" s="326">
        <v>12</v>
      </c>
      <c r="AC11" s="315">
        <v>22</v>
      </c>
      <c r="AD11" s="326">
        <v>30</v>
      </c>
      <c r="AE11" s="315">
        <v>30</v>
      </c>
      <c r="AF11" s="326">
        <v>9</v>
      </c>
      <c r="AG11" s="315">
        <v>1</v>
      </c>
      <c r="AH11" s="340" t="s">
        <v>309</v>
      </c>
      <c r="AI11" s="349"/>
    </row>
    <row r="12" spans="1:35" ht="17.25" customHeight="1" x14ac:dyDescent="0.15">
      <c r="A12" s="227">
        <v>1100</v>
      </c>
      <c r="B12" s="1071" t="s">
        <v>486</v>
      </c>
      <c r="C12" s="286"/>
      <c r="D12" s="1074" t="s">
        <v>396</v>
      </c>
      <c r="E12" s="1076"/>
      <c r="F12" s="292" t="s">
        <v>158</v>
      </c>
      <c r="G12" s="299">
        <v>23</v>
      </c>
      <c r="H12" s="316" t="s">
        <v>309</v>
      </c>
      <c r="I12" s="316" t="s">
        <v>309</v>
      </c>
      <c r="J12" s="301" t="s">
        <v>309</v>
      </c>
      <c r="K12" s="316" t="s">
        <v>309</v>
      </c>
      <c r="L12" s="301" t="s">
        <v>309</v>
      </c>
      <c r="M12" s="316" t="s">
        <v>309</v>
      </c>
      <c r="N12" s="301" t="s">
        <v>309</v>
      </c>
      <c r="O12" s="316" t="s">
        <v>309</v>
      </c>
      <c r="P12" s="301" t="s">
        <v>309</v>
      </c>
      <c r="Q12" s="316" t="s">
        <v>309</v>
      </c>
      <c r="R12" s="316" t="s">
        <v>309</v>
      </c>
      <c r="S12" s="316" t="s">
        <v>309</v>
      </c>
      <c r="T12" s="316" t="s">
        <v>309</v>
      </c>
      <c r="U12" s="316" t="s">
        <v>309</v>
      </c>
      <c r="V12" s="301" t="s">
        <v>309</v>
      </c>
      <c r="W12" s="316" t="s">
        <v>309</v>
      </c>
      <c r="X12" s="301" t="s">
        <v>309</v>
      </c>
      <c r="Y12" s="316" t="s">
        <v>309</v>
      </c>
      <c r="Z12" s="301">
        <v>1</v>
      </c>
      <c r="AA12" s="316">
        <v>2</v>
      </c>
      <c r="AB12" s="301">
        <v>2</v>
      </c>
      <c r="AC12" s="316">
        <v>5</v>
      </c>
      <c r="AD12" s="301">
        <v>6</v>
      </c>
      <c r="AE12" s="316">
        <v>5</v>
      </c>
      <c r="AF12" s="301">
        <v>2</v>
      </c>
      <c r="AG12" s="316" t="s">
        <v>309</v>
      </c>
      <c r="AH12" s="339" t="s">
        <v>309</v>
      </c>
      <c r="AI12" s="349"/>
    </row>
    <row r="13" spans="1:35" ht="17.25" customHeight="1" x14ac:dyDescent="0.15">
      <c r="A13" s="227">
        <v>1100</v>
      </c>
      <c r="B13" s="1072"/>
      <c r="C13" s="287"/>
      <c r="D13" s="1077"/>
      <c r="E13" s="1079"/>
      <c r="F13" s="293" t="s">
        <v>160</v>
      </c>
      <c r="G13" s="297">
        <v>9</v>
      </c>
      <c r="H13" s="316" t="s">
        <v>309</v>
      </c>
      <c r="I13" s="316" t="s">
        <v>309</v>
      </c>
      <c r="J13" s="301" t="s">
        <v>309</v>
      </c>
      <c r="K13" s="316" t="s">
        <v>309</v>
      </c>
      <c r="L13" s="301" t="s">
        <v>309</v>
      </c>
      <c r="M13" s="316" t="s">
        <v>309</v>
      </c>
      <c r="N13" s="301" t="s">
        <v>309</v>
      </c>
      <c r="O13" s="316" t="s">
        <v>309</v>
      </c>
      <c r="P13" s="301" t="s">
        <v>309</v>
      </c>
      <c r="Q13" s="316" t="s">
        <v>309</v>
      </c>
      <c r="R13" s="316" t="s">
        <v>309</v>
      </c>
      <c r="S13" s="316" t="s">
        <v>309</v>
      </c>
      <c r="T13" s="316" t="s">
        <v>309</v>
      </c>
      <c r="U13" s="316" t="s">
        <v>309</v>
      </c>
      <c r="V13" s="301" t="s">
        <v>309</v>
      </c>
      <c r="W13" s="316" t="s">
        <v>309</v>
      </c>
      <c r="X13" s="301" t="s">
        <v>309</v>
      </c>
      <c r="Y13" s="316" t="s">
        <v>309</v>
      </c>
      <c r="Z13" s="301" t="s">
        <v>309</v>
      </c>
      <c r="AA13" s="316">
        <v>2</v>
      </c>
      <c r="AB13" s="301" t="s">
        <v>309</v>
      </c>
      <c r="AC13" s="316" t="s">
        <v>309</v>
      </c>
      <c r="AD13" s="301">
        <v>3</v>
      </c>
      <c r="AE13" s="316">
        <v>3</v>
      </c>
      <c r="AF13" s="301">
        <v>1</v>
      </c>
      <c r="AG13" s="316" t="s">
        <v>309</v>
      </c>
      <c r="AH13" s="339" t="s">
        <v>309</v>
      </c>
      <c r="AI13" s="349"/>
    </row>
    <row r="14" spans="1:35" ht="17.25" customHeight="1" x14ac:dyDescent="0.15">
      <c r="A14" s="227">
        <v>1100</v>
      </c>
      <c r="B14" s="1073"/>
      <c r="C14" s="288"/>
      <c r="D14" s="1080"/>
      <c r="E14" s="1082"/>
      <c r="F14" s="294" t="s">
        <v>164</v>
      </c>
      <c r="G14" s="298">
        <v>14</v>
      </c>
      <c r="H14" s="315" t="s">
        <v>309</v>
      </c>
      <c r="I14" s="315" t="s">
        <v>309</v>
      </c>
      <c r="J14" s="326" t="s">
        <v>309</v>
      </c>
      <c r="K14" s="315" t="s">
        <v>309</v>
      </c>
      <c r="L14" s="326" t="s">
        <v>309</v>
      </c>
      <c r="M14" s="315" t="s">
        <v>309</v>
      </c>
      <c r="N14" s="326" t="s">
        <v>309</v>
      </c>
      <c r="O14" s="315" t="s">
        <v>309</v>
      </c>
      <c r="P14" s="326" t="s">
        <v>309</v>
      </c>
      <c r="Q14" s="315" t="s">
        <v>309</v>
      </c>
      <c r="R14" s="315" t="s">
        <v>309</v>
      </c>
      <c r="S14" s="315" t="s">
        <v>309</v>
      </c>
      <c r="T14" s="315" t="s">
        <v>309</v>
      </c>
      <c r="U14" s="315" t="s">
        <v>309</v>
      </c>
      <c r="V14" s="326" t="s">
        <v>309</v>
      </c>
      <c r="W14" s="315" t="s">
        <v>309</v>
      </c>
      <c r="X14" s="326" t="s">
        <v>309</v>
      </c>
      <c r="Y14" s="315" t="s">
        <v>309</v>
      </c>
      <c r="Z14" s="326">
        <v>1</v>
      </c>
      <c r="AA14" s="315" t="s">
        <v>309</v>
      </c>
      <c r="AB14" s="326">
        <v>2</v>
      </c>
      <c r="AC14" s="315">
        <v>5</v>
      </c>
      <c r="AD14" s="326">
        <v>3</v>
      </c>
      <c r="AE14" s="315">
        <v>2</v>
      </c>
      <c r="AF14" s="326">
        <v>1</v>
      </c>
      <c r="AG14" s="315" t="s">
        <v>309</v>
      </c>
      <c r="AH14" s="340" t="s">
        <v>309</v>
      </c>
      <c r="AI14" s="349"/>
    </row>
    <row r="15" spans="1:35" ht="17.25" customHeight="1" x14ac:dyDescent="0.15">
      <c r="A15" s="227">
        <v>1200</v>
      </c>
      <c r="B15" s="1071" t="s">
        <v>87</v>
      </c>
      <c r="C15" s="286"/>
      <c r="D15" s="1130" t="s">
        <v>210</v>
      </c>
      <c r="E15" s="1131"/>
      <c r="F15" s="292" t="s">
        <v>158</v>
      </c>
      <c r="G15" s="297">
        <v>11</v>
      </c>
      <c r="H15" s="316" t="s">
        <v>309</v>
      </c>
      <c r="I15" s="316" t="s">
        <v>309</v>
      </c>
      <c r="J15" s="301" t="s">
        <v>309</v>
      </c>
      <c r="K15" s="316" t="s">
        <v>309</v>
      </c>
      <c r="L15" s="301" t="s">
        <v>309</v>
      </c>
      <c r="M15" s="316" t="s">
        <v>309</v>
      </c>
      <c r="N15" s="301" t="s">
        <v>309</v>
      </c>
      <c r="O15" s="316" t="s">
        <v>309</v>
      </c>
      <c r="P15" s="301" t="s">
        <v>309</v>
      </c>
      <c r="Q15" s="316" t="s">
        <v>309</v>
      </c>
      <c r="R15" s="316" t="s">
        <v>309</v>
      </c>
      <c r="S15" s="316" t="s">
        <v>309</v>
      </c>
      <c r="T15" s="316" t="s">
        <v>309</v>
      </c>
      <c r="U15" s="316" t="s">
        <v>309</v>
      </c>
      <c r="V15" s="301" t="s">
        <v>309</v>
      </c>
      <c r="W15" s="316" t="s">
        <v>309</v>
      </c>
      <c r="X15" s="301" t="s">
        <v>309</v>
      </c>
      <c r="Y15" s="316" t="s">
        <v>309</v>
      </c>
      <c r="Z15" s="301" t="s">
        <v>309</v>
      </c>
      <c r="AA15" s="316" t="s">
        <v>309</v>
      </c>
      <c r="AB15" s="301">
        <v>1</v>
      </c>
      <c r="AC15" s="316">
        <v>2</v>
      </c>
      <c r="AD15" s="301">
        <v>3</v>
      </c>
      <c r="AE15" s="316">
        <v>5</v>
      </c>
      <c r="AF15" s="301" t="s">
        <v>309</v>
      </c>
      <c r="AG15" s="316" t="s">
        <v>309</v>
      </c>
      <c r="AH15" s="339" t="s">
        <v>309</v>
      </c>
      <c r="AI15" s="349"/>
    </row>
    <row r="16" spans="1:35" ht="17.25" customHeight="1" x14ac:dyDescent="0.15">
      <c r="A16" s="227">
        <v>1200</v>
      </c>
      <c r="B16" s="1072"/>
      <c r="C16" s="287"/>
      <c r="D16" s="1132"/>
      <c r="E16" s="1133"/>
      <c r="F16" s="293" t="s">
        <v>160</v>
      </c>
      <c r="G16" s="297">
        <v>7</v>
      </c>
      <c r="H16" s="316" t="s">
        <v>309</v>
      </c>
      <c r="I16" s="316" t="s">
        <v>309</v>
      </c>
      <c r="J16" s="301" t="s">
        <v>309</v>
      </c>
      <c r="K16" s="316" t="s">
        <v>309</v>
      </c>
      <c r="L16" s="301" t="s">
        <v>309</v>
      </c>
      <c r="M16" s="316" t="s">
        <v>309</v>
      </c>
      <c r="N16" s="301" t="s">
        <v>309</v>
      </c>
      <c r="O16" s="316" t="s">
        <v>309</v>
      </c>
      <c r="P16" s="301" t="s">
        <v>309</v>
      </c>
      <c r="Q16" s="316" t="s">
        <v>309</v>
      </c>
      <c r="R16" s="316" t="s">
        <v>309</v>
      </c>
      <c r="S16" s="316" t="s">
        <v>309</v>
      </c>
      <c r="T16" s="316" t="s">
        <v>309</v>
      </c>
      <c r="U16" s="316" t="s">
        <v>309</v>
      </c>
      <c r="V16" s="301" t="s">
        <v>309</v>
      </c>
      <c r="W16" s="316" t="s">
        <v>309</v>
      </c>
      <c r="X16" s="301" t="s">
        <v>309</v>
      </c>
      <c r="Y16" s="316" t="s">
        <v>309</v>
      </c>
      <c r="Z16" s="301" t="s">
        <v>309</v>
      </c>
      <c r="AA16" s="316" t="s">
        <v>309</v>
      </c>
      <c r="AB16" s="301" t="s">
        <v>309</v>
      </c>
      <c r="AC16" s="316">
        <v>2</v>
      </c>
      <c r="AD16" s="301">
        <v>3</v>
      </c>
      <c r="AE16" s="316">
        <v>2</v>
      </c>
      <c r="AF16" s="301" t="s">
        <v>309</v>
      </c>
      <c r="AG16" s="316" t="s">
        <v>309</v>
      </c>
      <c r="AH16" s="339" t="s">
        <v>309</v>
      </c>
      <c r="AI16" s="349"/>
    </row>
    <row r="17" spans="1:35" ht="17.25" customHeight="1" x14ac:dyDescent="0.15">
      <c r="A17" s="227">
        <v>1200</v>
      </c>
      <c r="B17" s="1073"/>
      <c r="C17" s="288"/>
      <c r="D17" s="1134"/>
      <c r="E17" s="1135"/>
      <c r="F17" s="294" t="s">
        <v>164</v>
      </c>
      <c r="G17" s="298">
        <v>4</v>
      </c>
      <c r="H17" s="315" t="s">
        <v>309</v>
      </c>
      <c r="I17" s="315" t="s">
        <v>309</v>
      </c>
      <c r="J17" s="326" t="s">
        <v>309</v>
      </c>
      <c r="K17" s="315" t="s">
        <v>309</v>
      </c>
      <c r="L17" s="326" t="s">
        <v>309</v>
      </c>
      <c r="M17" s="315" t="s">
        <v>309</v>
      </c>
      <c r="N17" s="326" t="s">
        <v>309</v>
      </c>
      <c r="O17" s="315" t="s">
        <v>309</v>
      </c>
      <c r="P17" s="326" t="s">
        <v>309</v>
      </c>
      <c r="Q17" s="315" t="s">
        <v>309</v>
      </c>
      <c r="R17" s="315" t="s">
        <v>309</v>
      </c>
      <c r="S17" s="315" t="s">
        <v>309</v>
      </c>
      <c r="T17" s="315" t="s">
        <v>309</v>
      </c>
      <c r="U17" s="315" t="s">
        <v>309</v>
      </c>
      <c r="V17" s="326" t="s">
        <v>309</v>
      </c>
      <c r="W17" s="315" t="s">
        <v>309</v>
      </c>
      <c r="X17" s="326" t="s">
        <v>309</v>
      </c>
      <c r="Y17" s="315" t="s">
        <v>309</v>
      </c>
      <c r="Z17" s="326" t="s">
        <v>309</v>
      </c>
      <c r="AA17" s="315" t="s">
        <v>309</v>
      </c>
      <c r="AB17" s="326">
        <v>1</v>
      </c>
      <c r="AC17" s="315" t="s">
        <v>309</v>
      </c>
      <c r="AD17" s="326" t="s">
        <v>309</v>
      </c>
      <c r="AE17" s="315">
        <v>3</v>
      </c>
      <c r="AF17" s="326" t="s">
        <v>309</v>
      </c>
      <c r="AG17" s="315" t="s">
        <v>309</v>
      </c>
      <c r="AH17" s="340" t="s">
        <v>309</v>
      </c>
      <c r="AI17" s="349"/>
    </row>
    <row r="18" spans="1:35" ht="17.25" customHeight="1" x14ac:dyDescent="0.15">
      <c r="A18" s="227">
        <v>1201</v>
      </c>
      <c r="B18" s="1071" t="s">
        <v>488</v>
      </c>
      <c r="C18" s="286"/>
      <c r="D18" s="286"/>
      <c r="E18" s="1089" t="s">
        <v>489</v>
      </c>
      <c r="F18" s="292" t="s">
        <v>158</v>
      </c>
      <c r="G18" s="297">
        <v>9</v>
      </c>
      <c r="H18" s="316" t="s">
        <v>309</v>
      </c>
      <c r="I18" s="316" t="s">
        <v>309</v>
      </c>
      <c r="J18" s="301" t="s">
        <v>309</v>
      </c>
      <c r="K18" s="316" t="s">
        <v>309</v>
      </c>
      <c r="L18" s="301" t="s">
        <v>309</v>
      </c>
      <c r="M18" s="316" t="s">
        <v>309</v>
      </c>
      <c r="N18" s="301" t="s">
        <v>309</v>
      </c>
      <c r="O18" s="316" t="s">
        <v>309</v>
      </c>
      <c r="P18" s="301" t="s">
        <v>309</v>
      </c>
      <c r="Q18" s="316" t="s">
        <v>309</v>
      </c>
      <c r="R18" s="316" t="s">
        <v>309</v>
      </c>
      <c r="S18" s="316" t="s">
        <v>309</v>
      </c>
      <c r="T18" s="316" t="s">
        <v>309</v>
      </c>
      <c r="U18" s="316" t="s">
        <v>309</v>
      </c>
      <c r="V18" s="301" t="s">
        <v>309</v>
      </c>
      <c r="W18" s="316" t="s">
        <v>309</v>
      </c>
      <c r="X18" s="301" t="s">
        <v>309</v>
      </c>
      <c r="Y18" s="316" t="s">
        <v>309</v>
      </c>
      <c r="Z18" s="301" t="s">
        <v>309</v>
      </c>
      <c r="AA18" s="316" t="s">
        <v>309</v>
      </c>
      <c r="AB18" s="301">
        <v>1</v>
      </c>
      <c r="AC18" s="316">
        <v>2</v>
      </c>
      <c r="AD18" s="301">
        <v>2</v>
      </c>
      <c r="AE18" s="316">
        <v>4</v>
      </c>
      <c r="AF18" s="301" t="s">
        <v>309</v>
      </c>
      <c r="AG18" s="316" t="s">
        <v>309</v>
      </c>
      <c r="AH18" s="339" t="s">
        <v>309</v>
      </c>
      <c r="AI18" s="349"/>
    </row>
    <row r="19" spans="1:35" ht="17.25" customHeight="1" x14ac:dyDescent="0.15">
      <c r="A19" s="227">
        <v>1201</v>
      </c>
      <c r="B19" s="1072"/>
      <c r="C19" s="287"/>
      <c r="D19" s="287"/>
      <c r="E19" s="1090"/>
      <c r="F19" s="293" t="s">
        <v>160</v>
      </c>
      <c r="G19" s="297">
        <v>5</v>
      </c>
      <c r="H19" s="316" t="s">
        <v>309</v>
      </c>
      <c r="I19" s="316" t="s">
        <v>309</v>
      </c>
      <c r="J19" s="301" t="s">
        <v>309</v>
      </c>
      <c r="K19" s="316" t="s">
        <v>309</v>
      </c>
      <c r="L19" s="301" t="s">
        <v>309</v>
      </c>
      <c r="M19" s="316" t="s">
        <v>309</v>
      </c>
      <c r="N19" s="301" t="s">
        <v>309</v>
      </c>
      <c r="O19" s="316" t="s">
        <v>309</v>
      </c>
      <c r="P19" s="301" t="s">
        <v>309</v>
      </c>
      <c r="Q19" s="316" t="s">
        <v>309</v>
      </c>
      <c r="R19" s="316" t="s">
        <v>309</v>
      </c>
      <c r="S19" s="316" t="s">
        <v>309</v>
      </c>
      <c r="T19" s="316" t="s">
        <v>309</v>
      </c>
      <c r="U19" s="316" t="s">
        <v>309</v>
      </c>
      <c r="V19" s="301" t="s">
        <v>309</v>
      </c>
      <c r="W19" s="316" t="s">
        <v>309</v>
      </c>
      <c r="X19" s="301" t="s">
        <v>309</v>
      </c>
      <c r="Y19" s="316" t="s">
        <v>309</v>
      </c>
      <c r="Z19" s="301" t="s">
        <v>309</v>
      </c>
      <c r="AA19" s="316" t="s">
        <v>309</v>
      </c>
      <c r="AB19" s="301" t="s">
        <v>309</v>
      </c>
      <c r="AC19" s="316">
        <v>2</v>
      </c>
      <c r="AD19" s="301">
        <v>2</v>
      </c>
      <c r="AE19" s="316">
        <v>1</v>
      </c>
      <c r="AF19" s="301" t="s">
        <v>309</v>
      </c>
      <c r="AG19" s="316" t="s">
        <v>309</v>
      </c>
      <c r="AH19" s="339" t="s">
        <v>309</v>
      </c>
      <c r="AI19" s="349"/>
    </row>
    <row r="20" spans="1:35" ht="17.25" customHeight="1" x14ac:dyDescent="0.15">
      <c r="A20" s="227">
        <v>1201</v>
      </c>
      <c r="B20" s="1073"/>
      <c r="C20" s="288"/>
      <c r="D20" s="288"/>
      <c r="E20" s="1091"/>
      <c r="F20" s="294" t="s">
        <v>164</v>
      </c>
      <c r="G20" s="298">
        <v>4</v>
      </c>
      <c r="H20" s="315" t="s">
        <v>309</v>
      </c>
      <c r="I20" s="315" t="s">
        <v>309</v>
      </c>
      <c r="J20" s="326" t="s">
        <v>309</v>
      </c>
      <c r="K20" s="315" t="s">
        <v>309</v>
      </c>
      <c r="L20" s="326" t="s">
        <v>309</v>
      </c>
      <c r="M20" s="315" t="s">
        <v>309</v>
      </c>
      <c r="N20" s="326" t="s">
        <v>309</v>
      </c>
      <c r="O20" s="315" t="s">
        <v>309</v>
      </c>
      <c r="P20" s="326" t="s">
        <v>309</v>
      </c>
      <c r="Q20" s="315" t="s">
        <v>309</v>
      </c>
      <c r="R20" s="315" t="s">
        <v>309</v>
      </c>
      <c r="S20" s="315" t="s">
        <v>309</v>
      </c>
      <c r="T20" s="315" t="s">
        <v>309</v>
      </c>
      <c r="U20" s="315" t="s">
        <v>309</v>
      </c>
      <c r="V20" s="326" t="s">
        <v>309</v>
      </c>
      <c r="W20" s="315" t="s">
        <v>309</v>
      </c>
      <c r="X20" s="326" t="s">
        <v>309</v>
      </c>
      <c r="Y20" s="315" t="s">
        <v>309</v>
      </c>
      <c r="Z20" s="326" t="s">
        <v>309</v>
      </c>
      <c r="AA20" s="315" t="s">
        <v>309</v>
      </c>
      <c r="AB20" s="326">
        <v>1</v>
      </c>
      <c r="AC20" s="315" t="s">
        <v>309</v>
      </c>
      <c r="AD20" s="326" t="s">
        <v>309</v>
      </c>
      <c r="AE20" s="315">
        <v>3</v>
      </c>
      <c r="AF20" s="326" t="s">
        <v>309</v>
      </c>
      <c r="AG20" s="315" t="s">
        <v>309</v>
      </c>
      <c r="AH20" s="340" t="s">
        <v>309</v>
      </c>
      <c r="AI20" s="349"/>
    </row>
    <row r="21" spans="1:35" ht="17.25" customHeight="1" x14ac:dyDescent="0.15">
      <c r="A21" s="227">
        <v>1202</v>
      </c>
      <c r="B21" s="1071" t="s">
        <v>490</v>
      </c>
      <c r="C21" s="286"/>
      <c r="D21" s="286"/>
      <c r="E21" s="1089" t="s">
        <v>491</v>
      </c>
      <c r="F21" s="292" t="s">
        <v>158</v>
      </c>
      <c r="G21" s="297">
        <v>2</v>
      </c>
      <c r="H21" s="316" t="s">
        <v>309</v>
      </c>
      <c r="I21" s="316" t="s">
        <v>309</v>
      </c>
      <c r="J21" s="301" t="s">
        <v>309</v>
      </c>
      <c r="K21" s="316" t="s">
        <v>309</v>
      </c>
      <c r="L21" s="301" t="s">
        <v>309</v>
      </c>
      <c r="M21" s="316" t="s">
        <v>309</v>
      </c>
      <c r="N21" s="301" t="s">
        <v>309</v>
      </c>
      <c r="O21" s="316" t="s">
        <v>309</v>
      </c>
      <c r="P21" s="301" t="s">
        <v>309</v>
      </c>
      <c r="Q21" s="316" t="s">
        <v>309</v>
      </c>
      <c r="R21" s="316" t="s">
        <v>309</v>
      </c>
      <c r="S21" s="316" t="s">
        <v>309</v>
      </c>
      <c r="T21" s="316" t="s">
        <v>309</v>
      </c>
      <c r="U21" s="316" t="s">
        <v>309</v>
      </c>
      <c r="V21" s="301" t="s">
        <v>309</v>
      </c>
      <c r="W21" s="316" t="s">
        <v>309</v>
      </c>
      <c r="X21" s="301" t="s">
        <v>309</v>
      </c>
      <c r="Y21" s="316" t="s">
        <v>309</v>
      </c>
      <c r="Z21" s="301" t="s">
        <v>309</v>
      </c>
      <c r="AA21" s="316" t="s">
        <v>309</v>
      </c>
      <c r="AB21" s="301" t="s">
        <v>309</v>
      </c>
      <c r="AC21" s="316" t="s">
        <v>309</v>
      </c>
      <c r="AD21" s="301">
        <v>1</v>
      </c>
      <c r="AE21" s="316">
        <v>1</v>
      </c>
      <c r="AF21" s="301" t="s">
        <v>309</v>
      </c>
      <c r="AG21" s="316" t="s">
        <v>309</v>
      </c>
      <c r="AH21" s="339" t="s">
        <v>309</v>
      </c>
      <c r="AI21" s="349"/>
    </row>
    <row r="22" spans="1:35" ht="17.25" customHeight="1" x14ac:dyDescent="0.15">
      <c r="A22" s="227">
        <v>1202</v>
      </c>
      <c r="B22" s="1072"/>
      <c r="C22" s="287"/>
      <c r="D22" s="287"/>
      <c r="E22" s="1090"/>
      <c r="F22" s="293" t="s">
        <v>160</v>
      </c>
      <c r="G22" s="297">
        <v>2</v>
      </c>
      <c r="H22" s="316" t="s">
        <v>309</v>
      </c>
      <c r="I22" s="316" t="s">
        <v>309</v>
      </c>
      <c r="J22" s="301" t="s">
        <v>309</v>
      </c>
      <c r="K22" s="316" t="s">
        <v>309</v>
      </c>
      <c r="L22" s="301" t="s">
        <v>309</v>
      </c>
      <c r="M22" s="316" t="s">
        <v>309</v>
      </c>
      <c r="N22" s="301" t="s">
        <v>309</v>
      </c>
      <c r="O22" s="316" t="s">
        <v>309</v>
      </c>
      <c r="P22" s="301" t="s">
        <v>309</v>
      </c>
      <c r="Q22" s="316" t="s">
        <v>309</v>
      </c>
      <c r="R22" s="316" t="s">
        <v>309</v>
      </c>
      <c r="S22" s="316" t="s">
        <v>309</v>
      </c>
      <c r="T22" s="316" t="s">
        <v>309</v>
      </c>
      <c r="U22" s="316" t="s">
        <v>309</v>
      </c>
      <c r="V22" s="301" t="s">
        <v>309</v>
      </c>
      <c r="W22" s="316" t="s">
        <v>309</v>
      </c>
      <c r="X22" s="301" t="s">
        <v>309</v>
      </c>
      <c r="Y22" s="316" t="s">
        <v>309</v>
      </c>
      <c r="Z22" s="301" t="s">
        <v>309</v>
      </c>
      <c r="AA22" s="316" t="s">
        <v>309</v>
      </c>
      <c r="AB22" s="301" t="s">
        <v>309</v>
      </c>
      <c r="AC22" s="316" t="s">
        <v>309</v>
      </c>
      <c r="AD22" s="301">
        <v>1</v>
      </c>
      <c r="AE22" s="316">
        <v>1</v>
      </c>
      <c r="AF22" s="301" t="s">
        <v>309</v>
      </c>
      <c r="AG22" s="316" t="s">
        <v>309</v>
      </c>
      <c r="AH22" s="339" t="s">
        <v>309</v>
      </c>
      <c r="AI22" s="349"/>
    </row>
    <row r="23" spans="1:35" ht="17.25" customHeight="1" x14ac:dyDescent="0.15">
      <c r="A23" s="227">
        <v>1202</v>
      </c>
      <c r="B23" s="1073"/>
      <c r="C23" s="288"/>
      <c r="D23" s="288"/>
      <c r="E23" s="1091"/>
      <c r="F23" s="294" t="s">
        <v>164</v>
      </c>
      <c r="G23" s="300" t="s">
        <v>309</v>
      </c>
      <c r="H23" s="315" t="s">
        <v>309</v>
      </c>
      <c r="I23" s="315" t="s">
        <v>309</v>
      </c>
      <c r="J23" s="326" t="s">
        <v>309</v>
      </c>
      <c r="K23" s="315" t="s">
        <v>309</v>
      </c>
      <c r="L23" s="326" t="s">
        <v>309</v>
      </c>
      <c r="M23" s="315" t="s">
        <v>309</v>
      </c>
      <c r="N23" s="326" t="s">
        <v>309</v>
      </c>
      <c r="O23" s="315" t="s">
        <v>309</v>
      </c>
      <c r="P23" s="326" t="s">
        <v>309</v>
      </c>
      <c r="Q23" s="315" t="s">
        <v>309</v>
      </c>
      <c r="R23" s="315" t="s">
        <v>309</v>
      </c>
      <c r="S23" s="315" t="s">
        <v>309</v>
      </c>
      <c r="T23" s="315" t="s">
        <v>309</v>
      </c>
      <c r="U23" s="315" t="s">
        <v>309</v>
      </c>
      <c r="V23" s="326" t="s">
        <v>309</v>
      </c>
      <c r="W23" s="315" t="s">
        <v>309</v>
      </c>
      <c r="X23" s="326" t="s">
        <v>309</v>
      </c>
      <c r="Y23" s="315" t="s">
        <v>309</v>
      </c>
      <c r="Z23" s="326" t="s">
        <v>309</v>
      </c>
      <c r="AA23" s="315" t="s">
        <v>309</v>
      </c>
      <c r="AB23" s="326" t="s">
        <v>309</v>
      </c>
      <c r="AC23" s="315" t="s">
        <v>309</v>
      </c>
      <c r="AD23" s="326" t="s">
        <v>309</v>
      </c>
      <c r="AE23" s="315" t="s">
        <v>309</v>
      </c>
      <c r="AF23" s="326" t="s">
        <v>309</v>
      </c>
      <c r="AG23" s="315" t="s">
        <v>309</v>
      </c>
      <c r="AH23" s="340" t="s">
        <v>309</v>
      </c>
      <c r="AI23" s="349"/>
    </row>
    <row r="24" spans="1:35" ht="17.25" customHeight="1" x14ac:dyDescent="0.15">
      <c r="A24" s="227">
        <v>1300</v>
      </c>
      <c r="B24" s="1071" t="s">
        <v>295</v>
      </c>
      <c r="C24" s="286"/>
      <c r="D24" s="1130" t="s">
        <v>494</v>
      </c>
      <c r="E24" s="1131"/>
      <c r="F24" s="292" t="s">
        <v>158</v>
      </c>
      <c r="G24" s="297">
        <v>103</v>
      </c>
      <c r="H24" s="316" t="s">
        <v>309</v>
      </c>
      <c r="I24" s="316" t="s">
        <v>309</v>
      </c>
      <c r="J24" s="301" t="s">
        <v>309</v>
      </c>
      <c r="K24" s="316" t="s">
        <v>309</v>
      </c>
      <c r="L24" s="301" t="s">
        <v>309</v>
      </c>
      <c r="M24" s="316" t="s">
        <v>309</v>
      </c>
      <c r="N24" s="301" t="s">
        <v>309</v>
      </c>
      <c r="O24" s="316" t="s">
        <v>309</v>
      </c>
      <c r="P24" s="301" t="s">
        <v>309</v>
      </c>
      <c r="Q24" s="316" t="s">
        <v>309</v>
      </c>
      <c r="R24" s="316" t="s">
        <v>309</v>
      </c>
      <c r="S24" s="316" t="s">
        <v>309</v>
      </c>
      <c r="T24" s="316" t="s">
        <v>309</v>
      </c>
      <c r="U24" s="316" t="s">
        <v>309</v>
      </c>
      <c r="V24" s="301">
        <v>1</v>
      </c>
      <c r="W24" s="316">
        <v>2</v>
      </c>
      <c r="X24" s="301">
        <v>1</v>
      </c>
      <c r="Y24" s="316">
        <v>1</v>
      </c>
      <c r="Z24" s="301">
        <v>4</v>
      </c>
      <c r="AA24" s="316">
        <v>4</v>
      </c>
      <c r="AB24" s="301">
        <v>12</v>
      </c>
      <c r="AC24" s="316">
        <v>19</v>
      </c>
      <c r="AD24" s="301">
        <v>32</v>
      </c>
      <c r="AE24" s="316">
        <v>20</v>
      </c>
      <c r="AF24" s="301">
        <v>5</v>
      </c>
      <c r="AG24" s="316">
        <v>2</v>
      </c>
      <c r="AH24" s="339" t="s">
        <v>309</v>
      </c>
      <c r="AI24" s="349"/>
    </row>
    <row r="25" spans="1:35" ht="17.25" customHeight="1" x14ac:dyDescent="0.15">
      <c r="A25" s="227">
        <v>1300</v>
      </c>
      <c r="B25" s="1072"/>
      <c r="C25" s="287"/>
      <c r="D25" s="1132"/>
      <c r="E25" s="1133"/>
      <c r="F25" s="293" t="s">
        <v>160</v>
      </c>
      <c r="G25" s="297">
        <v>45</v>
      </c>
      <c r="H25" s="316" t="s">
        <v>309</v>
      </c>
      <c r="I25" s="316" t="s">
        <v>309</v>
      </c>
      <c r="J25" s="301" t="s">
        <v>309</v>
      </c>
      <c r="K25" s="316" t="s">
        <v>309</v>
      </c>
      <c r="L25" s="301" t="s">
        <v>309</v>
      </c>
      <c r="M25" s="316" t="s">
        <v>309</v>
      </c>
      <c r="N25" s="301" t="s">
        <v>309</v>
      </c>
      <c r="O25" s="316" t="s">
        <v>309</v>
      </c>
      <c r="P25" s="301" t="s">
        <v>309</v>
      </c>
      <c r="Q25" s="316" t="s">
        <v>309</v>
      </c>
      <c r="R25" s="316" t="s">
        <v>309</v>
      </c>
      <c r="S25" s="316" t="s">
        <v>309</v>
      </c>
      <c r="T25" s="316" t="s">
        <v>309</v>
      </c>
      <c r="U25" s="316" t="s">
        <v>309</v>
      </c>
      <c r="V25" s="301" t="s">
        <v>309</v>
      </c>
      <c r="W25" s="316">
        <v>2</v>
      </c>
      <c r="X25" s="301">
        <v>1</v>
      </c>
      <c r="Y25" s="316">
        <v>1</v>
      </c>
      <c r="Z25" s="301">
        <v>4</v>
      </c>
      <c r="AA25" s="316">
        <v>1</v>
      </c>
      <c r="AB25" s="301">
        <v>7</v>
      </c>
      <c r="AC25" s="316">
        <v>7</v>
      </c>
      <c r="AD25" s="301">
        <v>15</v>
      </c>
      <c r="AE25" s="316">
        <v>5</v>
      </c>
      <c r="AF25" s="301">
        <v>1</v>
      </c>
      <c r="AG25" s="316">
        <v>1</v>
      </c>
      <c r="AH25" s="339" t="s">
        <v>309</v>
      </c>
      <c r="AI25" s="349"/>
    </row>
    <row r="26" spans="1:35" ht="17.25" customHeight="1" x14ac:dyDescent="0.15">
      <c r="A26" s="227">
        <v>1300</v>
      </c>
      <c r="B26" s="1073"/>
      <c r="C26" s="288"/>
      <c r="D26" s="1134"/>
      <c r="E26" s="1135"/>
      <c r="F26" s="294" t="s">
        <v>164</v>
      </c>
      <c r="G26" s="298">
        <v>58</v>
      </c>
      <c r="H26" s="315" t="s">
        <v>309</v>
      </c>
      <c r="I26" s="315" t="s">
        <v>309</v>
      </c>
      <c r="J26" s="326" t="s">
        <v>309</v>
      </c>
      <c r="K26" s="315" t="s">
        <v>309</v>
      </c>
      <c r="L26" s="326" t="s">
        <v>309</v>
      </c>
      <c r="M26" s="315" t="s">
        <v>309</v>
      </c>
      <c r="N26" s="326" t="s">
        <v>309</v>
      </c>
      <c r="O26" s="315" t="s">
        <v>309</v>
      </c>
      <c r="P26" s="326" t="s">
        <v>309</v>
      </c>
      <c r="Q26" s="315" t="s">
        <v>309</v>
      </c>
      <c r="R26" s="315" t="s">
        <v>309</v>
      </c>
      <c r="S26" s="315" t="s">
        <v>309</v>
      </c>
      <c r="T26" s="315" t="s">
        <v>309</v>
      </c>
      <c r="U26" s="315" t="s">
        <v>309</v>
      </c>
      <c r="V26" s="326">
        <v>1</v>
      </c>
      <c r="W26" s="315" t="s">
        <v>309</v>
      </c>
      <c r="X26" s="326" t="s">
        <v>309</v>
      </c>
      <c r="Y26" s="315" t="s">
        <v>309</v>
      </c>
      <c r="Z26" s="326" t="s">
        <v>309</v>
      </c>
      <c r="AA26" s="315">
        <v>3</v>
      </c>
      <c r="AB26" s="326">
        <v>5</v>
      </c>
      <c r="AC26" s="315">
        <v>12</v>
      </c>
      <c r="AD26" s="326">
        <v>17</v>
      </c>
      <c r="AE26" s="315">
        <v>15</v>
      </c>
      <c r="AF26" s="326">
        <v>4</v>
      </c>
      <c r="AG26" s="315">
        <v>1</v>
      </c>
      <c r="AH26" s="340" t="s">
        <v>309</v>
      </c>
      <c r="AI26" s="349"/>
    </row>
    <row r="27" spans="1:35" ht="17.25" customHeight="1" x14ac:dyDescent="0.15">
      <c r="A27" s="227">
        <v>1400</v>
      </c>
      <c r="B27" s="1071" t="s">
        <v>497</v>
      </c>
      <c r="C27" s="286"/>
      <c r="D27" s="1074" t="s">
        <v>672</v>
      </c>
      <c r="E27" s="1076"/>
      <c r="F27" s="292" t="s">
        <v>158</v>
      </c>
      <c r="G27" s="297">
        <v>14</v>
      </c>
      <c r="H27" s="316" t="s">
        <v>309</v>
      </c>
      <c r="I27" s="316" t="s">
        <v>309</v>
      </c>
      <c r="J27" s="301" t="s">
        <v>309</v>
      </c>
      <c r="K27" s="316" t="s">
        <v>309</v>
      </c>
      <c r="L27" s="301" t="s">
        <v>309</v>
      </c>
      <c r="M27" s="316" t="s">
        <v>309</v>
      </c>
      <c r="N27" s="301" t="s">
        <v>309</v>
      </c>
      <c r="O27" s="316" t="s">
        <v>309</v>
      </c>
      <c r="P27" s="301" t="s">
        <v>309</v>
      </c>
      <c r="Q27" s="316" t="s">
        <v>309</v>
      </c>
      <c r="R27" s="316" t="s">
        <v>309</v>
      </c>
      <c r="S27" s="316" t="s">
        <v>309</v>
      </c>
      <c r="T27" s="316" t="s">
        <v>309</v>
      </c>
      <c r="U27" s="316" t="s">
        <v>309</v>
      </c>
      <c r="V27" s="301" t="s">
        <v>309</v>
      </c>
      <c r="W27" s="316" t="s">
        <v>309</v>
      </c>
      <c r="X27" s="301" t="s">
        <v>309</v>
      </c>
      <c r="Y27" s="316">
        <v>2</v>
      </c>
      <c r="Z27" s="301">
        <v>1</v>
      </c>
      <c r="AA27" s="316">
        <v>3</v>
      </c>
      <c r="AB27" s="301" t="s">
        <v>309</v>
      </c>
      <c r="AC27" s="316">
        <v>3</v>
      </c>
      <c r="AD27" s="301">
        <v>2</v>
      </c>
      <c r="AE27" s="316">
        <v>1</v>
      </c>
      <c r="AF27" s="301">
        <v>2</v>
      </c>
      <c r="AG27" s="316" t="s">
        <v>309</v>
      </c>
      <c r="AH27" s="339" t="s">
        <v>309</v>
      </c>
      <c r="AI27" s="349"/>
    </row>
    <row r="28" spans="1:35" ht="17.25" customHeight="1" x14ac:dyDescent="0.15">
      <c r="A28" s="227">
        <v>1400</v>
      </c>
      <c r="B28" s="1072"/>
      <c r="C28" s="287"/>
      <c r="D28" s="1077"/>
      <c r="E28" s="1079"/>
      <c r="F28" s="293" t="s">
        <v>160</v>
      </c>
      <c r="G28" s="297">
        <v>7</v>
      </c>
      <c r="H28" s="316" t="s">
        <v>309</v>
      </c>
      <c r="I28" s="316" t="s">
        <v>309</v>
      </c>
      <c r="J28" s="301" t="s">
        <v>309</v>
      </c>
      <c r="K28" s="316" t="s">
        <v>309</v>
      </c>
      <c r="L28" s="301" t="s">
        <v>309</v>
      </c>
      <c r="M28" s="316" t="s">
        <v>309</v>
      </c>
      <c r="N28" s="301" t="s">
        <v>309</v>
      </c>
      <c r="O28" s="316" t="s">
        <v>309</v>
      </c>
      <c r="P28" s="301" t="s">
        <v>309</v>
      </c>
      <c r="Q28" s="316" t="s">
        <v>309</v>
      </c>
      <c r="R28" s="316" t="s">
        <v>309</v>
      </c>
      <c r="S28" s="316" t="s">
        <v>309</v>
      </c>
      <c r="T28" s="316" t="s">
        <v>309</v>
      </c>
      <c r="U28" s="316" t="s">
        <v>309</v>
      </c>
      <c r="V28" s="301" t="s">
        <v>309</v>
      </c>
      <c r="W28" s="316" t="s">
        <v>309</v>
      </c>
      <c r="X28" s="301" t="s">
        <v>309</v>
      </c>
      <c r="Y28" s="316">
        <v>2</v>
      </c>
      <c r="Z28" s="301">
        <v>1</v>
      </c>
      <c r="AA28" s="316" t="s">
        <v>309</v>
      </c>
      <c r="AB28" s="301" t="s">
        <v>309</v>
      </c>
      <c r="AC28" s="316">
        <v>3</v>
      </c>
      <c r="AD28" s="301" t="s">
        <v>309</v>
      </c>
      <c r="AE28" s="316" t="s">
        <v>309</v>
      </c>
      <c r="AF28" s="301">
        <v>1</v>
      </c>
      <c r="AG28" s="316" t="s">
        <v>309</v>
      </c>
      <c r="AH28" s="339" t="s">
        <v>309</v>
      </c>
      <c r="AI28" s="349"/>
    </row>
    <row r="29" spans="1:35" ht="17.25" customHeight="1" x14ac:dyDescent="0.15">
      <c r="A29" s="227">
        <v>1400</v>
      </c>
      <c r="B29" s="1073"/>
      <c r="C29" s="288"/>
      <c r="D29" s="1080"/>
      <c r="E29" s="1082"/>
      <c r="F29" s="294" t="s">
        <v>164</v>
      </c>
      <c r="G29" s="298">
        <v>7</v>
      </c>
      <c r="H29" s="315" t="s">
        <v>309</v>
      </c>
      <c r="I29" s="315" t="s">
        <v>309</v>
      </c>
      <c r="J29" s="326" t="s">
        <v>309</v>
      </c>
      <c r="K29" s="315" t="s">
        <v>309</v>
      </c>
      <c r="L29" s="326" t="s">
        <v>309</v>
      </c>
      <c r="M29" s="315" t="s">
        <v>309</v>
      </c>
      <c r="N29" s="326" t="s">
        <v>309</v>
      </c>
      <c r="O29" s="315" t="s">
        <v>309</v>
      </c>
      <c r="P29" s="326" t="s">
        <v>309</v>
      </c>
      <c r="Q29" s="315" t="s">
        <v>309</v>
      </c>
      <c r="R29" s="315" t="s">
        <v>309</v>
      </c>
      <c r="S29" s="315" t="s">
        <v>309</v>
      </c>
      <c r="T29" s="315" t="s">
        <v>309</v>
      </c>
      <c r="U29" s="315" t="s">
        <v>309</v>
      </c>
      <c r="V29" s="326" t="s">
        <v>309</v>
      </c>
      <c r="W29" s="315" t="s">
        <v>309</v>
      </c>
      <c r="X29" s="326" t="s">
        <v>309</v>
      </c>
      <c r="Y29" s="315" t="s">
        <v>309</v>
      </c>
      <c r="Z29" s="326" t="s">
        <v>309</v>
      </c>
      <c r="AA29" s="315">
        <v>3</v>
      </c>
      <c r="AB29" s="326" t="s">
        <v>309</v>
      </c>
      <c r="AC29" s="315" t="s">
        <v>309</v>
      </c>
      <c r="AD29" s="326">
        <v>2</v>
      </c>
      <c r="AE29" s="315">
        <v>1</v>
      </c>
      <c r="AF29" s="326">
        <v>1</v>
      </c>
      <c r="AG29" s="315" t="s">
        <v>309</v>
      </c>
      <c r="AH29" s="340" t="s">
        <v>309</v>
      </c>
      <c r="AI29" s="349"/>
    </row>
    <row r="30" spans="1:35" ht="17.25" customHeight="1" x14ac:dyDescent="0.15">
      <c r="A30" s="227">
        <v>1401</v>
      </c>
      <c r="B30" s="1071" t="s">
        <v>500</v>
      </c>
      <c r="C30" s="286"/>
      <c r="D30" s="286"/>
      <c r="E30" s="1089" t="s">
        <v>219</v>
      </c>
      <c r="F30" s="292" t="s">
        <v>158</v>
      </c>
      <c r="G30" s="297">
        <v>3</v>
      </c>
      <c r="H30" s="316" t="s">
        <v>309</v>
      </c>
      <c r="I30" s="316" t="s">
        <v>309</v>
      </c>
      <c r="J30" s="301" t="s">
        <v>309</v>
      </c>
      <c r="K30" s="316" t="s">
        <v>309</v>
      </c>
      <c r="L30" s="301" t="s">
        <v>309</v>
      </c>
      <c r="M30" s="316" t="s">
        <v>309</v>
      </c>
      <c r="N30" s="301" t="s">
        <v>309</v>
      </c>
      <c r="O30" s="316" t="s">
        <v>309</v>
      </c>
      <c r="P30" s="301" t="s">
        <v>309</v>
      </c>
      <c r="Q30" s="316" t="s">
        <v>309</v>
      </c>
      <c r="R30" s="316" t="s">
        <v>309</v>
      </c>
      <c r="S30" s="316" t="s">
        <v>309</v>
      </c>
      <c r="T30" s="316" t="s">
        <v>309</v>
      </c>
      <c r="U30" s="316" t="s">
        <v>309</v>
      </c>
      <c r="V30" s="301" t="s">
        <v>309</v>
      </c>
      <c r="W30" s="316" t="s">
        <v>309</v>
      </c>
      <c r="X30" s="301" t="s">
        <v>309</v>
      </c>
      <c r="Y30" s="316" t="s">
        <v>309</v>
      </c>
      <c r="Z30" s="301">
        <v>1</v>
      </c>
      <c r="AA30" s="316" t="s">
        <v>309</v>
      </c>
      <c r="AB30" s="301" t="s">
        <v>309</v>
      </c>
      <c r="AC30" s="316">
        <v>1</v>
      </c>
      <c r="AD30" s="301" t="s">
        <v>309</v>
      </c>
      <c r="AE30" s="316">
        <v>1</v>
      </c>
      <c r="AF30" s="301" t="s">
        <v>309</v>
      </c>
      <c r="AG30" s="316" t="s">
        <v>309</v>
      </c>
      <c r="AH30" s="339" t="s">
        <v>309</v>
      </c>
      <c r="AI30" s="349"/>
    </row>
    <row r="31" spans="1:35" ht="17.25" customHeight="1" x14ac:dyDescent="0.15">
      <c r="A31" s="227">
        <v>1401</v>
      </c>
      <c r="B31" s="1072"/>
      <c r="C31" s="287"/>
      <c r="D31" s="287"/>
      <c r="E31" s="1090"/>
      <c r="F31" s="293" t="s">
        <v>160</v>
      </c>
      <c r="G31" s="297">
        <v>2</v>
      </c>
      <c r="H31" s="316" t="s">
        <v>309</v>
      </c>
      <c r="I31" s="316" t="s">
        <v>309</v>
      </c>
      <c r="J31" s="301" t="s">
        <v>309</v>
      </c>
      <c r="K31" s="316" t="s">
        <v>309</v>
      </c>
      <c r="L31" s="301" t="s">
        <v>309</v>
      </c>
      <c r="M31" s="316" t="s">
        <v>309</v>
      </c>
      <c r="N31" s="301" t="s">
        <v>309</v>
      </c>
      <c r="O31" s="316" t="s">
        <v>309</v>
      </c>
      <c r="P31" s="301" t="s">
        <v>309</v>
      </c>
      <c r="Q31" s="316" t="s">
        <v>309</v>
      </c>
      <c r="R31" s="316" t="s">
        <v>309</v>
      </c>
      <c r="S31" s="316" t="s">
        <v>309</v>
      </c>
      <c r="T31" s="316" t="s">
        <v>309</v>
      </c>
      <c r="U31" s="316" t="s">
        <v>309</v>
      </c>
      <c r="V31" s="301" t="s">
        <v>309</v>
      </c>
      <c r="W31" s="316" t="s">
        <v>309</v>
      </c>
      <c r="X31" s="301" t="s">
        <v>309</v>
      </c>
      <c r="Y31" s="316" t="s">
        <v>309</v>
      </c>
      <c r="Z31" s="301">
        <v>1</v>
      </c>
      <c r="AA31" s="316" t="s">
        <v>309</v>
      </c>
      <c r="AB31" s="301" t="s">
        <v>309</v>
      </c>
      <c r="AC31" s="316">
        <v>1</v>
      </c>
      <c r="AD31" s="301" t="s">
        <v>309</v>
      </c>
      <c r="AE31" s="316" t="s">
        <v>309</v>
      </c>
      <c r="AF31" s="301" t="s">
        <v>309</v>
      </c>
      <c r="AG31" s="316" t="s">
        <v>309</v>
      </c>
      <c r="AH31" s="339" t="s">
        <v>309</v>
      </c>
      <c r="AI31" s="349"/>
    </row>
    <row r="32" spans="1:35" ht="17.25" customHeight="1" x14ac:dyDescent="0.15">
      <c r="A32" s="227">
        <v>1401</v>
      </c>
      <c r="B32" s="1073"/>
      <c r="C32" s="288"/>
      <c r="D32" s="288"/>
      <c r="E32" s="1091"/>
      <c r="F32" s="294" t="s">
        <v>164</v>
      </c>
      <c r="G32" s="298">
        <v>1</v>
      </c>
      <c r="H32" s="315" t="s">
        <v>309</v>
      </c>
      <c r="I32" s="315" t="s">
        <v>309</v>
      </c>
      <c r="J32" s="326" t="s">
        <v>309</v>
      </c>
      <c r="K32" s="315" t="s">
        <v>309</v>
      </c>
      <c r="L32" s="326" t="s">
        <v>309</v>
      </c>
      <c r="M32" s="315" t="s">
        <v>309</v>
      </c>
      <c r="N32" s="326" t="s">
        <v>309</v>
      </c>
      <c r="O32" s="315" t="s">
        <v>309</v>
      </c>
      <c r="P32" s="326" t="s">
        <v>309</v>
      </c>
      <c r="Q32" s="315" t="s">
        <v>309</v>
      </c>
      <c r="R32" s="315" t="s">
        <v>309</v>
      </c>
      <c r="S32" s="315" t="s">
        <v>309</v>
      </c>
      <c r="T32" s="315" t="s">
        <v>309</v>
      </c>
      <c r="U32" s="315" t="s">
        <v>309</v>
      </c>
      <c r="V32" s="326" t="s">
        <v>309</v>
      </c>
      <c r="W32" s="315" t="s">
        <v>309</v>
      </c>
      <c r="X32" s="326" t="s">
        <v>309</v>
      </c>
      <c r="Y32" s="315" t="s">
        <v>309</v>
      </c>
      <c r="Z32" s="326" t="s">
        <v>309</v>
      </c>
      <c r="AA32" s="315" t="s">
        <v>309</v>
      </c>
      <c r="AB32" s="326" t="s">
        <v>309</v>
      </c>
      <c r="AC32" s="315" t="s">
        <v>309</v>
      </c>
      <c r="AD32" s="326" t="s">
        <v>309</v>
      </c>
      <c r="AE32" s="315">
        <v>1</v>
      </c>
      <c r="AF32" s="326" t="s">
        <v>309</v>
      </c>
      <c r="AG32" s="315" t="s">
        <v>309</v>
      </c>
      <c r="AH32" s="340" t="s">
        <v>309</v>
      </c>
      <c r="AI32" s="349"/>
    </row>
    <row r="33" spans="1:35" ht="17.25" customHeight="1" x14ac:dyDescent="0.15">
      <c r="A33" s="227">
        <v>1402</v>
      </c>
      <c r="B33" s="1071" t="s">
        <v>503</v>
      </c>
      <c r="C33" s="286"/>
      <c r="D33" s="286"/>
      <c r="E33" s="1089" t="s">
        <v>414</v>
      </c>
      <c r="F33" s="292" t="s">
        <v>158</v>
      </c>
      <c r="G33" s="297">
        <v>8</v>
      </c>
      <c r="H33" s="316" t="s">
        <v>309</v>
      </c>
      <c r="I33" s="316" t="s">
        <v>309</v>
      </c>
      <c r="J33" s="301" t="s">
        <v>309</v>
      </c>
      <c r="K33" s="316" t="s">
        <v>309</v>
      </c>
      <c r="L33" s="301" t="s">
        <v>309</v>
      </c>
      <c r="M33" s="316" t="s">
        <v>309</v>
      </c>
      <c r="N33" s="301" t="s">
        <v>309</v>
      </c>
      <c r="O33" s="316" t="s">
        <v>309</v>
      </c>
      <c r="P33" s="301" t="s">
        <v>309</v>
      </c>
      <c r="Q33" s="316" t="s">
        <v>309</v>
      </c>
      <c r="R33" s="316" t="s">
        <v>309</v>
      </c>
      <c r="S33" s="316" t="s">
        <v>309</v>
      </c>
      <c r="T33" s="316" t="s">
        <v>309</v>
      </c>
      <c r="U33" s="316" t="s">
        <v>309</v>
      </c>
      <c r="V33" s="301" t="s">
        <v>309</v>
      </c>
      <c r="W33" s="316" t="s">
        <v>309</v>
      </c>
      <c r="X33" s="301" t="s">
        <v>309</v>
      </c>
      <c r="Y33" s="316">
        <v>1</v>
      </c>
      <c r="Z33" s="301" t="s">
        <v>309</v>
      </c>
      <c r="AA33" s="316">
        <v>1</v>
      </c>
      <c r="AB33" s="301" t="s">
        <v>309</v>
      </c>
      <c r="AC33" s="316">
        <v>2</v>
      </c>
      <c r="AD33" s="301">
        <v>2</v>
      </c>
      <c r="AE33" s="316" t="s">
        <v>309</v>
      </c>
      <c r="AF33" s="301">
        <v>2</v>
      </c>
      <c r="AG33" s="316" t="s">
        <v>309</v>
      </c>
      <c r="AH33" s="339" t="s">
        <v>309</v>
      </c>
      <c r="AI33" s="349"/>
    </row>
    <row r="34" spans="1:35" ht="17.25" customHeight="1" x14ac:dyDescent="0.15">
      <c r="A34" s="227">
        <v>1402</v>
      </c>
      <c r="B34" s="1072"/>
      <c r="C34" s="287"/>
      <c r="D34" s="287"/>
      <c r="E34" s="1090"/>
      <c r="F34" s="293" t="s">
        <v>160</v>
      </c>
      <c r="G34" s="297">
        <v>4</v>
      </c>
      <c r="H34" s="316" t="s">
        <v>309</v>
      </c>
      <c r="I34" s="316" t="s">
        <v>309</v>
      </c>
      <c r="J34" s="301" t="s">
        <v>309</v>
      </c>
      <c r="K34" s="316" t="s">
        <v>309</v>
      </c>
      <c r="L34" s="301" t="s">
        <v>309</v>
      </c>
      <c r="M34" s="316" t="s">
        <v>309</v>
      </c>
      <c r="N34" s="301" t="s">
        <v>309</v>
      </c>
      <c r="O34" s="316" t="s">
        <v>309</v>
      </c>
      <c r="P34" s="301" t="s">
        <v>309</v>
      </c>
      <c r="Q34" s="316" t="s">
        <v>309</v>
      </c>
      <c r="R34" s="316" t="s">
        <v>309</v>
      </c>
      <c r="S34" s="316" t="s">
        <v>309</v>
      </c>
      <c r="T34" s="316" t="s">
        <v>309</v>
      </c>
      <c r="U34" s="316" t="s">
        <v>309</v>
      </c>
      <c r="V34" s="301" t="s">
        <v>309</v>
      </c>
      <c r="W34" s="316" t="s">
        <v>309</v>
      </c>
      <c r="X34" s="301" t="s">
        <v>309</v>
      </c>
      <c r="Y34" s="316">
        <v>1</v>
      </c>
      <c r="Z34" s="301" t="s">
        <v>309</v>
      </c>
      <c r="AA34" s="316" t="s">
        <v>309</v>
      </c>
      <c r="AB34" s="301" t="s">
        <v>309</v>
      </c>
      <c r="AC34" s="316">
        <v>2</v>
      </c>
      <c r="AD34" s="301" t="s">
        <v>309</v>
      </c>
      <c r="AE34" s="316" t="s">
        <v>309</v>
      </c>
      <c r="AF34" s="301">
        <v>1</v>
      </c>
      <c r="AG34" s="316" t="s">
        <v>309</v>
      </c>
      <c r="AH34" s="339" t="s">
        <v>309</v>
      </c>
      <c r="AI34" s="349"/>
    </row>
    <row r="35" spans="1:35" ht="17.25" customHeight="1" x14ac:dyDescent="0.15">
      <c r="A35" s="227">
        <v>1402</v>
      </c>
      <c r="B35" s="1073"/>
      <c r="C35" s="288"/>
      <c r="D35" s="288"/>
      <c r="E35" s="1091"/>
      <c r="F35" s="294" t="s">
        <v>164</v>
      </c>
      <c r="G35" s="298">
        <v>4</v>
      </c>
      <c r="H35" s="315" t="s">
        <v>309</v>
      </c>
      <c r="I35" s="315" t="s">
        <v>309</v>
      </c>
      <c r="J35" s="326" t="s">
        <v>309</v>
      </c>
      <c r="K35" s="315" t="s">
        <v>309</v>
      </c>
      <c r="L35" s="326" t="s">
        <v>309</v>
      </c>
      <c r="M35" s="315" t="s">
        <v>309</v>
      </c>
      <c r="N35" s="326" t="s">
        <v>309</v>
      </c>
      <c r="O35" s="315" t="s">
        <v>309</v>
      </c>
      <c r="P35" s="326" t="s">
        <v>309</v>
      </c>
      <c r="Q35" s="315" t="s">
        <v>309</v>
      </c>
      <c r="R35" s="315" t="s">
        <v>309</v>
      </c>
      <c r="S35" s="315" t="s">
        <v>309</v>
      </c>
      <c r="T35" s="315" t="s">
        <v>309</v>
      </c>
      <c r="U35" s="315" t="s">
        <v>309</v>
      </c>
      <c r="V35" s="326" t="s">
        <v>309</v>
      </c>
      <c r="W35" s="315" t="s">
        <v>309</v>
      </c>
      <c r="X35" s="326" t="s">
        <v>309</v>
      </c>
      <c r="Y35" s="315" t="s">
        <v>309</v>
      </c>
      <c r="Z35" s="326" t="s">
        <v>309</v>
      </c>
      <c r="AA35" s="315">
        <v>1</v>
      </c>
      <c r="AB35" s="326" t="s">
        <v>309</v>
      </c>
      <c r="AC35" s="315" t="s">
        <v>309</v>
      </c>
      <c r="AD35" s="326">
        <v>2</v>
      </c>
      <c r="AE35" s="315" t="s">
        <v>309</v>
      </c>
      <c r="AF35" s="326">
        <v>1</v>
      </c>
      <c r="AG35" s="315" t="s">
        <v>309</v>
      </c>
      <c r="AH35" s="340" t="s">
        <v>309</v>
      </c>
      <c r="AI35" s="349"/>
    </row>
    <row r="36" spans="1:35" ht="17.25" customHeight="1" x14ac:dyDescent="0.15">
      <c r="A36" s="227">
        <v>1403</v>
      </c>
      <c r="B36" s="1071" t="s">
        <v>223</v>
      </c>
      <c r="C36" s="286"/>
      <c r="D36" s="286"/>
      <c r="E36" s="1086" t="s">
        <v>505</v>
      </c>
      <c r="F36" s="292" t="s">
        <v>158</v>
      </c>
      <c r="G36" s="297">
        <v>3</v>
      </c>
      <c r="H36" s="316" t="s">
        <v>309</v>
      </c>
      <c r="I36" s="316" t="s">
        <v>309</v>
      </c>
      <c r="J36" s="301" t="s">
        <v>309</v>
      </c>
      <c r="K36" s="316" t="s">
        <v>309</v>
      </c>
      <c r="L36" s="301" t="s">
        <v>309</v>
      </c>
      <c r="M36" s="316" t="s">
        <v>309</v>
      </c>
      <c r="N36" s="301" t="s">
        <v>309</v>
      </c>
      <c r="O36" s="316" t="s">
        <v>309</v>
      </c>
      <c r="P36" s="301" t="s">
        <v>309</v>
      </c>
      <c r="Q36" s="316" t="s">
        <v>309</v>
      </c>
      <c r="R36" s="316" t="s">
        <v>309</v>
      </c>
      <c r="S36" s="316" t="s">
        <v>309</v>
      </c>
      <c r="T36" s="316" t="s">
        <v>309</v>
      </c>
      <c r="U36" s="316" t="s">
        <v>309</v>
      </c>
      <c r="V36" s="301" t="s">
        <v>309</v>
      </c>
      <c r="W36" s="316" t="s">
        <v>309</v>
      </c>
      <c r="X36" s="301" t="s">
        <v>309</v>
      </c>
      <c r="Y36" s="316">
        <v>1</v>
      </c>
      <c r="Z36" s="301" t="s">
        <v>309</v>
      </c>
      <c r="AA36" s="316">
        <v>2</v>
      </c>
      <c r="AB36" s="301" t="s">
        <v>309</v>
      </c>
      <c r="AC36" s="316" t="s">
        <v>309</v>
      </c>
      <c r="AD36" s="301" t="s">
        <v>309</v>
      </c>
      <c r="AE36" s="316" t="s">
        <v>309</v>
      </c>
      <c r="AF36" s="301" t="s">
        <v>309</v>
      </c>
      <c r="AG36" s="316" t="s">
        <v>309</v>
      </c>
      <c r="AH36" s="339" t="s">
        <v>309</v>
      </c>
      <c r="AI36" s="349"/>
    </row>
    <row r="37" spans="1:35" ht="17.25" customHeight="1" x14ac:dyDescent="0.15">
      <c r="A37" s="227">
        <v>1403</v>
      </c>
      <c r="B37" s="1072"/>
      <c r="C37" s="287"/>
      <c r="D37" s="287"/>
      <c r="E37" s="1087"/>
      <c r="F37" s="293" t="s">
        <v>160</v>
      </c>
      <c r="G37" s="297">
        <v>1</v>
      </c>
      <c r="H37" s="316" t="s">
        <v>309</v>
      </c>
      <c r="I37" s="316" t="s">
        <v>309</v>
      </c>
      <c r="J37" s="301" t="s">
        <v>309</v>
      </c>
      <c r="K37" s="316" t="s">
        <v>309</v>
      </c>
      <c r="L37" s="301" t="s">
        <v>309</v>
      </c>
      <c r="M37" s="316" t="s">
        <v>309</v>
      </c>
      <c r="N37" s="301" t="s">
        <v>309</v>
      </c>
      <c r="O37" s="316" t="s">
        <v>309</v>
      </c>
      <c r="P37" s="301" t="s">
        <v>309</v>
      </c>
      <c r="Q37" s="316" t="s">
        <v>309</v>
      </c>
      <c r="R37" s="316" t="s">
        <v>309</v>
      </c>
      <c r="S37" s="316" t="s">
        <v>309</v>
      </c>
      <c r="T37" s="316" t="s">
        <v>309</v>
      </c>
      <c r="U37" s="316" t="s">
        <v>309</v>
      </c>
      <c r="V37" s="301" t="s">
        <v>309</v>
      </c>
      <c r="W37" s="316" t="s">
        <v>309</v>
      </c>
      <c r="X37" s="301" t="s">
        <v>309</v>
      </c>
      <c r="Y37" s="316">
        <v>1</v>
      </c>
      <c r="Z37" s="301" t="s">
        <v>309</v>
      </c>
      <c r="AA37" s="316" t="s">
        <v>309</v>
      </c>
      <c r="AB37" s="301" t="s">
        <v>309</v>
      </c>
      <c r="AC37" s="316" t="s">
        <v>309</v>
      </c>
      <c r="AD37" s="301" t="s">
        <v>309</v>
      </c>
      <c r="AE37" s="316" t="s">
        <v>309</v>
      </c>
      <c r="AF37" s="301" t="s">
        <v>309</v>
      </c>
      <c r="AG37" s="316" t="s">
        <v>309</v>
      </c>
      <c r="AH37" s="339" t="s">
        <v>309</v>
      </c>
      <c r="AI37" s="349"/>
    </row>
    <row r="38" spans="1:35" ht="17.25" customHeight="1" x14ac:dyDescent="0.15">
      <c r="A38" s="227">
        <v>1403</v>
      </c>
      <c r="B38" s="1073"/>
      <c r="C38" s="288"/>
      <c r="D38" s="288"/>
      <c r="E38" s="1088"/>
      <c r="F38" s="294" t="s">
        <v>164</v>
      </c>
      <c r="G38" s="298">
        <v>2</v>
      </c>
      <c r="H38" s="315" t="s">
        <v>309</v>
      </c>
      <c r="I38" s="315" t="s">
        <v>309</v>
      </c>
      <c r="J38" s="326" t="s">
        <v>309</v>
      </c>
      <c r="K38" s="315" t="s">
        <v>309</v>
      </c>
      <c r="L38" s="326" t="s">
        <v>309</v>
      </c>
      <c r="M38" s="315" t="s">
        <v>309</v>
      </c>
      <c r="N38" s="326" t="s">
        <v>309</v>
      </c>
      <c r="O38" s="315" t="s">
        <v>309</v>
      </c>
      <c r="P38" s="326" t="s">
        <v>309</v>
      </c>
      <c r="Q38" s="315" t="s">
        <v>309</v>
      </c>
      <c r="R38" s="315" t="s">
        <v>309</v>
      </c>
      <c r="S38" s="315" t="s">
        <v>309</v>
      </c>
      <c r="T38" s="315" t="s">
        <v>309</v>
      </c>
      <c r="U38" s="315" t="s">
        <v>309</v>
      </c>
      <c r="V38" s="326" t="s">
        <v>309</v>
      </c>
      <c r="W38" s="315" t="s">
        <v>309</v>
      </c>
      <c r="X38" s="326" t="s">
        <v>309</v>
      </c>
      <c r="Y38" s="315" t="s">
        <v>309</v>
      </c>
      <c r="Z38" s="326" t="s">
        <v>309</v>
      </c>
      <c r="AA38" s="315">
        <v>2</v>
      </c>
      <c r="AB38" s="326" t="s">
        <v>309</v>
      </c>
      <c r="AC38" s="315" t="s">
        <v>309</v>
      </c>
      <c r="AD38" s="326" t="s">
        <v>309</v>
      </c>
      <c r="AE38" s="315" t="s">
        <v>309</v>
      </c>
      <c r="AF38" s="326" t="s">
        <v>309</v>
      </c>
      <c r="AG38" s="315" t="s">
        <v>309</v>
      </c>
      <c r="AH38" s="340" t="s">
        <v>309</v>
      </c>
      <c r="AI38" s="349"/>
    </row>
    <row r="39" spans="1:35" ht="17.25" customHeight="1" x14ac:dyDescent="0.15">
      <c r="A39" s="227">
        <v>1500</v>
      </c>
      <c r="B39" s="1071" t="s">
        <v>326</v>
      </c>
      <c r="C39" s="286"/>
      <c r="D39" s="1074" t="s">
        <v>674</v>
      </c>
      <c r="E39" s="1076"/>
      <c r="F39" s="292" t="s">
        <v>158</v>
      </c>
      <c r="G39" s="301" t="s">
        <v>309</v>
      </c>
      <c r="H39" s="316" t="s">
        <v>309</v>
      </c>
      <c r="I39" s="316" t="s">
        <v>309</v>
      </c>
      <c r="J39" s="301" t="s">
        <v>309</v>
      </c>
      <c r="K39" s="316" t="s">
        <v>309</v>
      </c>
      <c r="L39" s="301" t="s">
        <v>309</v>
      </c>
      <c r="M39" s="316" t="s">
        <v>309</v>
      </c>
      <c r="N39" s="301" t="s">
        <v>309</v>
      </c>
      <c r="O39" s="316" t="s">
        <v>309</v>
      </c>
      <c r="P39" s="301" t="s">
        <v>309</v>
      </c>
      <c r="Q39" s="316" t="s">
        <v>309</v>
      </c>
      <c r="R39" s="316" t="s">
        <v>309</v>
      </c>
      <c r="S39" s="316" t="s">
        <v>309</v>
      </c>
      <c r="T39" s="316" t="s">
        <v>309</v>
      </c>
      <c r="U39" s="316" t="s">
        <v>309</v>
      </c>
      <c r="V39" s="301" t="s">
        <v>309</v>
      </c>
      <c r="W39" s="316" t="s">
        <v>309</v>
      </c>
      <c r="X39" s="301" t="s">
        <v>309</v>
      </c>
      <c r="Y39" s="316" t="s">
        <v>309</v>
      </c>
      <c r="Z39" s="301" t="s">
        <v>309</v>
      </c>
      <c r="AA39" s="316" t="s">
        <v>309</v>
      </c>
      <c r="AB39" s="301" t="s">
        <v>309</v>
      </c>
      <c r="AC39" s="316" t="s">
        <v>309</v>
      </c>
      <c r="AD39" s="301" t="s">
        <v>309</v>
      </c>
      <c r="AE39" s="316" t="s">
        <v>309</v>
      </c>
      <c r="AF39" s="301" t="s">
        <v>309</v>
      </c>
      <c r="AG39" s="316" t="s">
        <v>309</v>
      </c>
      <c r="AH39" s="339" t="s">
        <v>309</v>
      </c>
      <c r="AI39" s="349"/>
    </row>
    <row r="40" spans="1:35" ht="17.25" customHeight="1" x14ac:dyDescent="0.15">
      <c r="A40" s="227">
        <v>1500</v>
      </c>
      <c r="B40" s="1072"/>
      <c r="C40" s="287"/>
      <c r="D40" s="1077"/>
      <c r="E40" s="1079"/>
      <c r="F40" s="293" t="s">
        <v>160</v>
      </c>
      <c r="G40" s="301" t="s">
        <v>309</v>
      </c>
      <c r="H40" s="316" t="s">
        <v>309</v>
      </c>
      <c r="I40" s="316" t="s">
        <v>309</v>
      </c>
      <c r="J40" s="301" t="s">
        <v>309</v>
      </c>
      <c r="K40" s="316" t="s">
        <v>309</v>
      </c>
      <c r="L40" s="301" t="s">
        <v>309</v>
      </c>
      <c r="M40" s="316" t="s">
        <v>309</v>
      </c>
      <c r="N40" s="301" t="s">
        <v>309</v>
      </c>
      <c r="O40" s="316" t="s">
        <v>309</v>
      </c>
      <c r="P40" s="301" t="s">
        <v>309</v>
      </c>
      <c r="Q40" s="316" t="s">
        <v>309</v>
      </c>
      <c r="R40" s="316" t="s">
        <v>309</v>
      </c>
      <c r="S40" s="316" t="s">
        <v>309</v>
      </c>
      <c r="T40" s="316" t="s">
        <v>309</v>
      </c>
      <c r="U40" s="316" t="s">
        <v>309</v>
      </c>
      <c r="V40" s="301" t="s">
        <v>309</v>
      </c>
      <c r="W40" s="316" t="s">
        <v>309</v>
      </c>
      <c r="X40" s="301" t="s">
        <v>309</v>
      </c>
      <c r="Y40" s="316" t="s">
        <v>309</v>
      </c>
      <c r="Z40" s="301" t="s">
        <v>309</v>
      </c>
      <c r="AA40" s="316" t="s">
        <v>309</v>
      </c>
      <c r="AB40" s="301" t="s">
        <v>309</v>
      </c>
      <c r="AC40" s="316" t="s">
        <v>309</v>
      </c>
      <c r="AD40" s="301" t="s">
        <v>309</v>
      </c>
      <c r="AE40" s="316" t="s">
        <v>309</v>
      </c>
      <c r="AF40" s="301" t="s">
        <v>309</v>
      </c>
      <c r="AG40" s="316" t="s">
        <v>309</v>
      </c>
      <c r="AH40" s="339" t="s">
        <v>309</v>
      </c>
      <c r="AI40" s="349"/>
    </row>
    <row r="41" spans="1:35" ht="17.25" customHeight="1" x14ac:dyDescent="0.15">
      <c r="A41" s="227">
        <v>1500</v>
      </c>
      <c r="B41" s="1073"/>
      <c r="C41" s="288"/>
      <c r="D41" s="1080"/>
      <c r="E41" s="1082"/>
      <c r="F41" s="294" t="s">
        <v>164</v>
      </c>
      <c r="G41" s="300" t="s">
        <v>309</v>
      </c>
      <c r="H41" s="315" t="s">
        <v>309</v>
      </c>
      <c r="I41" s="315" t="s">
        <v>309</v>
      </c>
      <c r="J41" s="326" t="s">
        <v>309</v>
      </c>
      <c r="K41" s="315" t="s">
        <v>309</v>
      </c>
      <c r="L41" s="326" t="s">
        <v>309</v>
      </c>
      <c r="M41" s="315" t="s">
        <v>309</v>
      </c>
      <c r="N41" s="326" t="s">
        <v>309</v>
      </c>
      <c r="O41" s="315" t="s">
        <v>309</v>
      </c>
      <c r="P41" s="326" t="s">
        <v>309</v>
      </c>
      <c r="Q41" s="315" t="s">
        <v>309</v>
      </c>
      <c r="R41" s="315" t="s">
        <v>309</v>
      </c>
      <c r="S41" s="315" t="s">
        <v>309</v>
      </c>
      <c r="T41" s="315" t="s">
        <v>309</v>
      </c>
      <c r="U41" s="315" t="s">
        <v>309</v>
      </c>
      <c r="V41" s="326" t="s">
        <v>309</v>
      </c>
      <c r="W41" s="315" t="s">
        <v>309</v>
      </c>
      <c r="X41" s="326" t="s">
        <v>309</v>
      </c>
      <c r="Y41" s="315" t="s">
        <v>309</v>
      </c>
      <c r="Z41" s="326" t="s">
        <v>309</v>
      </c>
      <c r="AA41" s="315" t="s">
        <v>309</v>
      </c>
      <c r="AB41" s="326" t="s">
        <v>309</v>
      </c>
      <c r="AC41" s="315" t="s">
        <v>309</v>
      </c>
      <c r="AD41" s="326" t="s">
        <v>309</v>
      </c>
      <c r="AE41" s="315" t="s">
        <v>309</v>
      </c>
      <c r="AF41" s="326" t="s">
        <v>309</v>
      </c>
      <c r="AG41" s="315" t="s">
        <v>309</v>
      </c>
      <c r="AH41" s="340" t="s">
        <v>309</v>
      </c>
      <c r="AI41" s="349"/>
    </row>
    <row r="42" spans="1:35" ht="17.25" customHeight="1" x14ac:dyDescent="0.15">
      <c r="A42" s="227">
        <v>1600</v>
      </c>
      <c r="B42" s="1071" t="s">
        <v>507</v>
      </c>
      <c r="C42" s="286"/>
      <c r="D42" s="1074" t="s">
        <v>38</v>
      </c>
      <c r="E42" s="1076"/>
      <c r="F42" s="292" t="s">
        <v>158</v>
      </c>
      <c r="G42" s="297">
        <v>64</v>
      </c>
      <c r="H42" s="316" t="s">
        <v>309</v>
      </c>
      <c r="I42" s="316" t="s">
        <v>309</v>
      </c>
      <c r="J42" s="301" t="s">
        <v>309</v>
      </c>
      <c r="K42" s="316" t="s">
        <v>309</v>
      </c>
      <c r="L42" s="301" t="s">
        <v>309</v>
      </c>
      <c r="M42" s="316" t="s">
        <v>309</v>
      </c>
      <c r="N42" s="301" t="s">
        <v>309</v>
      </c>
      <c r="O42" s="316" t="s">
        <v>309</v>
      </c>
      <c r="P42" s="301" t="s">
        <v>309</v>
      </c>
      <c r="Q42" s="316" t="s">
        <v>309</v>
      </c>
      <c r="R42" s="316" t="s">
        <v>309</v>
      </c>
      <c r="S42" s="316" t="s">
        <v>309</v>
      </c>
      <c r="T42" s="316" t="s">
        <v>309</v>
      </c>
      <c r="U42" s="316">
        <v>1</v>
      </c>
      <c r="V42" s="301" t="s">
        <v>309</v>
      </c>
      <c r="W42" s="316">
        <v>1</v>
      </c>
      <c r="X42" s="301">
        <v>1</v>
      </c>
      <c r="Y42" s="316">
        <v>1</v>
      </c>
      <c r="Z42" s="301">
        <v>4</v>
      </c>
      <c r="AA42" s="316">
        <v>7</v>
      </c>
      <c r="AB42" s="301">
        <v>10</v>
      </c>
      <c r="AC42" s="316">
        <v>12</v>
      </c>
      <c r="AD42" s="301">
        <v>11</v>
      </c>
      <c r="AE42" s="316">
        <v>11</v>
      </c>
      <c r="AF42" s="301">
        <v>4</v>
      </c>
      <c r="AG42" s="316">
        <v>1</v>
      </c>
      <c r="AH42" s="339" t="s">
        <v>309</v>
      </c>
      <c r="AI42" s="349"/>
    </row>
    <row r="43" spans="1:35" ht="17.25" customHeight="1" x14ac:dyDescent="0.15">
      <c r="A43" s="227">
        <v>1600</v>
      </c>
      <c r="B43" s="1072"/>
      <c r="C43" s="287"/>
      <c r="D43" s="1077"/>
      <c r="E43" s="1079"/>
      <c r="F43" s="293" t="s">
        <v>160</v>
      </c>
      <c r="G43" s="297">
        <v>23</v>
      </c>
      <c r="H43" s="316" t="s">
        <v>309</v>
      </c>
      <c r="I43" s="316" t="s">
        <v>309</v>
      </c>
      <c r="J43" s="301" t="s">
        <v>309</v>
      </c>
      <c r="K43" s="316" t="s">
        <v>309</v>
      </c>
      <c r="L43" s="301" t="s">
        <v>309</v>
      </c>
      <c r="M43" s="316" t="s">
        <v>309</v>
      </c>
      <c r="N43" s="301" t="s">
        <v>309</v>
      </c>
      <c r="O43" s="316" t="s">
        <v>309</v>
      </c>
      <c r="P43" s="301" t="s">
        <v>309</v>
      </c>
      <c r="Q43" s="316" t="s">
        <v>309</v>
      </c>
      <c r="R43" s="316" t="s">
        <v>309</v>
      </c>
      <c r="S43" s="316" t="s">
        <v>309</v>
      </c>
      <c r="T43" s="316" t="s">
        <v>309</v>
      </c>
      <c r="U43" s="316" t="s">
        <v>309</v>
      </c>
      <c r="V43" s="301" t="s">
        <v>309</v>
      </c>
      <c r="W43" s="316" t="s">
        <v>309</v>
      </c>
      <c r="X43" s="301" t="s">
        <v>309</v>
      </c>
      <c r="Y43" s="316" t="s">
        <v>309</v>
      </c>
      <c r="Z43" s="301">
        <v>1</v>
      </c>
      <c r="AA43" s="316">
        <v>2</v>
      </c>
      <c r="AB43" s="301">
        <v>6</v>
      </c>
      <c r="AC43" s="316">
        <v>7</v>
      </c>
      <c r="AD43" s="301">
        <v>3</v>
      </c>
      <c r="AE43" s="316">
        <v>2</v>
      </c>
      <c r="AF43" s="301">
        <v>1</v>
      </c>
      <c r="AG43" s="316">
        <v>1</v>
      </c>
      <c r="AH43" s="339" t="s">
        <v>309</v>
      </c>
      <c r="AI43" s="349"/>
    </row>
    <row r="44" spans="1:35" ht="17.25" customHeight="1" x14ac:dyDescent="0.15">
      <c r="A44" s="227">
        <v>1600</v>
      </c>
      <c r="B44" s="1073"/>
      <c r="C44" s="288"/>
      <c r="D44" s="1080"/>
      <c r="E44" s="1082"/>
      <c r="F44" s="294" t="s">
        <v>164</v>
      </c>
      <c r="G44" s="298">
        <v>41</v>
      </c>
      <c r="H44" s="315" t="s">
        <v>309</v>
      </c>
      <c r="I44" s="315" t="s">
        <v>309</v>
      </c>
      <c r="J44" s="326" t="s">
        <v>309</v>
      </c>
      <c r="K44" s="315" t="s">
        <v>309</v>
      </c>
      <c r="L44" s="326" t="s">
        <v>309</v>
      </c>
      <c r="M44" s="315" t="s">
        <v>309</v>
      </c>
      <c r="N44" s="326" t="s">
        <v>309</v>
      </c>
      <c r="O44" s="315" t="s">
        <v>309</v>
      </c>
      <c r="P44" s="326" t="s">
        <v>309</v>
      </c>
      <c r="Q44" s="315" t="s">
        <v>309</v>
      </c>
      <c r="R44" s="315" t="s">
        <v>309</v>
      </c>
      <c r="S44" s="315" t="s">
        <v>309</v>
      </c>
      <c r="T44" s="315" t="s">
        <v>309</v>
      </c>
      <c r="U44" s="315">
        <v>1</v>
      </c>
      <c r="V44" s="326" t="s">
        <v>309</v>
      </c>
      <c r="W44" s="315">
        <v>1</v>
      </c>
      <c r="X44" s="326">
        <v>1</v>
      </c>
      <c r="Y44" s="315">
        <v>1</v>
      </c>
      <c r="Z44" s="326">
        <v>3</v>
      </c>
      <c r="AA44" s="315">
        <v>5</v>
      </c>
      <c r="AB44" s="326">
        <v>4</v>
      </c>
      <c r="AC44" s="315">
        <v>5</v>
      </c>
      <c r="AD44" s="326">
        <v>8</v>
      </c>
      <c r="AE44" s="315">
        <v>9</v>
      </c>
      <c r="AF44" s="326">
        <v>3</v>
      </c>
      <c r="AG44" s="315" t="s">
        <v>309</v>
      </c>
      <c r="AH44" s="340" t="s">
        <v>309</v>
      </c>
      <c r="AI44" s="349"/>
    </row>
    <row r="45" spans="1:35" ht="17.25" customHeight="1" x14ac:dyDescent="0.15">
      <c r="A45" s="227">
        <v>2000</v>
      </c>
      <c r="B45" s="1071" t="s">
        <v>512</v>
      </c>
      <c r="C45" s="1074" t="s">
        <v>514</v>
      </c>
      <c r="D45" s="1075"/>
      <c r="E45" s="1076"/>
      <c r="F45" s="292" t="s">
        <v>158</v>
      </c>
      <c r="G45" s="297">
        <v>4121</v>
      </c>
      <c r="H45" s="316" t="s">
        <v>309</v>
      </c>
      <c r="I45" s="316" t="s">
        <v>309</v>
      </c>
      <c r="J45" s="301" t="s">
        <v>309</v>
      </c>
      <c r="K45" s="316" t="s">
        <v>309</v>
      </c>
      <c r="L45" s="301" t="s">
        <v>309</v>
      </c>
      <c r="M45" s="316" t="s">
        <v>309</v>
      </c>
      <c r="N45" s="301" t="s">
        <v>309</v>
      </c>
      <c r="O45" s="316" t="s">
        <v>309</v>
      </c>
      <c r="P45" s="301">
        <v>1</v>
      </c>
      <c r="Q45" s="316">
        <v>2</v>
      </c>
      <c r="R45" s="316">
        <v>1</v>
      </c>
      <c r="S45" s="316">
        <v>4</v>
      </c>
      <c r="T45" s="316">
        <v>8</v>
      </c>
      <c r="U45" s="316">
        <v>14</v>
      </c>
      <c r="V45" s="301">
        <v>37</v>
      </c>
      <c r="W45" s="316">
        <v>39</v>
      </c>
      <c r="X45" s="301">
        <v>101</v>
      </c>
      <c r="Y45" s="316">
        <v>188</v>
      </c>
      <c r="Z45" s="301">
        <v>324</v>
      </c>
      <c r="AA45" s="316">
        <v>609</v>
      </c>
      <c r="AB45" s="301">
        <v>605</v>
      </c>
      <c r="AC45" s="316">
        <v>717</v>
      </c>
      <c r="AD45" s="301">
        <v>758</v>
      </c>
      <c r="AE45" s="316">
        <v>532</v>
      </c>
      <c r="AF45" s="301">
        <v>156</v>
      </c>
      <c r="AG45" s="316">
        <v>25</v>
      </c>
      <c r="AH45" s="339" t="s">
        <v>309</v>
      </c>
      <c r="AI45" s="349"/>
    </row>
    <row r="46" spans="1:35" ht="17.25" customHeight="1" x14ac:dyDescent="0.15">
      <c r="A46" s="227">
        <v>2000</v>
      </c>
      <c r="B46" s="1072"/>
      <c r="C46" s="1077"/>
      <c r="D46" s="1078"/>
      <c r="E46" s="1079"/>
      <c r="F46" s="293" t="s">
        <v>160</v>
      </c>
      <c r="G46" s="297">
        <v>2319</v>
      </c>
      <c r="H46" s="316" t="s">
        <v>309</v>
      </c>
      <c r="I46" s="316" t="s">
        <v>309</v>
      </c>
      <c r="J46" s="301" t="s">
        <v>309</v>
      </c>
      <c r="K46" s="316" t="s">
        <v>309</v>
      </c>
      <c r="L46" s="301" t="s">
        <v>309</v>
      </c>
      <c r="M46" s="316" t="s">
        <v>309</v>
      </c>
      <c r="N46" s="301" t="s">
        <v>309</v>
      </c>
      <c r="O46" s="316" t="s">
        <v>309</v>
      </c>
      <c r="P46" s="301" t="s">
        <v>309</v>
      </c>
      <c r="Q46" s="316">
        <v>1</v>
      </c>
      <c r="R46" s="316">
        <v>1</v>
      </c>
      <c r="S46" s="316" t="s">
        <v>309</v>
      </c>
      <c r="T46" s="316">
        <v>3</v>
      </c>
      <c r="U46" s="316">
        <v>6</v>
      </c>
      <c r="V46" s="301">
        <v>18</v>
      </c>
      <c r="W46" s="316">
        <v>21</v>
      </c>
      <c r="X46" s="301">
        <v>55</v>
      </c>
      <c r="Y46" s="316">
        <v>123</v>
      </c>
      <c r="Z46" s="301">
        <v>213</v>
      </c>
      <c r="AA46" s="316">
        <v>411</v>
      </c>
      <c r="AB46" s="301">
        <v>378</v>
      </c>
      <c r="AC46" s="316">
        <v>421</v>
      </c>
      <c r="AD46" s="301">
        <v>397</v>
      </c>
      <c r="AE46" s="316">
        <v>214</v>
      </c>
      <c r="AF46" s="301">
        <v>52</v>
      </c>
      <c r="AG46" s="316">
        <v>5</v>
      </c>
      <c r="AH46" s="339" t="s">
        <v>309</v>
      </c>
      <c r="AI46" s="349"/>
    </row>
    <row r="47" spans="1:35" ht="17.25" customHeight="1" x14ac:dyDescent="0.15">
      <c r="A47" s="227">
        <v>2000</v>
      </c>
      <c r="B47" s="1073"/>
      <c r="C47" s="1080"/>
      <c r="D47" s="1081"/>
      <c r="E47" s="1082"/>
      <c r="F47" s="294" t="s">
        <v>164</v>
      </c>
      <c r="G47" s="298">
        <v>1802</v>
      </c>
      <c r="H47" s="315" t="s">
        <v>309</v>
      </c>
      <c r="I47" s="315" t="s">
        <v>309</v>
      </c>
      <c r="J47" s="326" t="s">
        <v>309</v>
      </c>
      <c r="K47" s="315" t="s">
        <v>309</v>
      </c>
      <c r="L47" s="326" t="s">
        <v>309</v>
      </c>
      <c r="M47" s="315" t="s">
        <v>309</v>
      </c>
      <c r="N47" s="326" t="s">
        <v>309</v>
      </c>
      <c r="O47" s="315" t="s">
        <v>309</v>
      </c>
      <c r="P47" s="326">
        <v>1</v>
      </c>
      <c r="Q47" s="315">
        <v>1</v>
      </c>
      <c r="R47" s="315" t="s">
        <v>309</v>
      </c>
      <c r="S47" s="315">
        <v>4</v>
      </c>
      <c r="T47" s="315">
        <v>5</v>
      </c>
      <c r="U47" s="315">
        <v>8</v>
      </c>
      <c r="V47" s="326">
        <v>19</v>
      </c>
      <c r="W47" s="315">
        <v>18</v>
      </c>
      <c r="X47" s="326">
        <v>46</v>
      </c>
      <c r="Y47" s="315">
        <v>65</v>
      </c>
      <c r="Z47" s="326">
        <v>111</v>
      </c>
      <c r="AA47" s="315">
        <v>198</v>
      </c>
      <c r="AB47" s="326">
        <v>227</v>
      </c>
      <c r="AC47" s="315">
        <v>296</v>
      </c>
      <c r="AD47" s="326">
        <v>361</v>
      </c>
      <c r="AE47" s="315">
        <v>318</v>
      </c>
      <c r="AF47" s="326">
        <v>104</v>
      </c>
      <c r="AG47" s="315">
        <v>20</v>
      </c>
      <c r="AH47" s="340" t="s">
        <v>309</v>
      </c>
      <c r="AI47" s="349"/>
    </row>
    <row r="48" spans="1:35" ht="17.25" customHeight="1" x14ac:dyDescent="0.15">
      <c r="A48" s="227">
        <v>2100</v>
      </c>
      <c r="B48" s="1071" t="s">
        <v>448</v>
      </c>
      <c r="C48" s="286"/>
      <c r="D48" s="1074" t="s">
        <v>433</v>
      </c>
      <c r="E48" s="1076"/>
      <c r="F48" s="292" t="s">
        <v>158</v>
      </c>
      <c r="G48" s="297">
        <v>3977</v>
      </c>
      <c r="H48" s="316" t="s">
        <v>309</v>
      </c>
      <c r="I48" s="316" t="s">
        <v>309</v>
      </c>
      <c r="J48" s="301" t="s">
        <v>309</v>
      </c>
      <c r="K48" s="316" t="s">
        <v>309</v>
      </c>
      <c r="L48" s="301" t="s">
        <v>309</v>
      </c>
      <c r="M48" s="316" t="s">
        <v>309</v>
      </c>
      <c r="N48" s="301" t="s">
        <v>309</v>
      </c>
      <c r="O48" s="316" t="s">
        <v>309</v>
      </c>
      <c r="P48" s="301">
        <v>1</v>
      </c>
      <c r="Q48" s="316">
        <v>2</v>
      </c>
      <c r="R48" s="316">
        <v>1</v>
      </c>
      <c r="S48" s="316">
        <v>4</v>
      </c>
      <c r="T48" s="316">
        <v>8</v>
      </c>
      <c r="U48" s="316">
        <v>13</v>
      </c>
      <c r="V48" s="301">
        <v>34</v>
      </c>
      <c r="W48" s="316">
        <v>37</v>
      </c>
      <c r="X48" s="301">
        <v>100</v>
      </c>
      <c r="Y48" s="316">
        <v>185</v>
      </c>
      <c r="Z48" s="301">
        <v>318</v>
      </c>
      <c r="AA48" s="316">
        <v>597</v>
      </c>
      <c r="AB48" s="301">
        <v>592</v>
      </c>
      <c r="AC48" s="316">
        <v>692</v>
      </c>
      <c r="AD48" s="301">
        <v>730</v>
      </c>
      <c r="AE48" s="316">
        <v>499</v>
      </c>
      <c r="AF48" s="301">
        <v>140</v>
      </c>
      <c r="AG48" s="316">
        <v>24</v>
      </c>
      <c r="AH48" s="339" t="s">
        <v>309</v>
      </c>
      <c r="AI48" s="349"/>
    </row>
    <row r="49" spans="1:35" ht="17.25" customHeight="1" x14ac:dyDescent="0.15">
      <c r="A49" s="227">
        <v>2100</v>
      </c>
      <c r="B49" s="1072"/>
      <c r="C49" s="287"/>
      <c r="D49" s="1077"/>
      <c r="E49" s="1079"/>
      <c r="F49" s="293" t="s">
        <v>160</v>
      </c>
      <c r="G49" s="297">
        <v>2250</v>
      </c>
      <c r="H49" s="316" t="s">
        <v>309</v>
      </c>
      <c r="I49" s="316" t="s">
        <v>309</v>
      </c>
      <c r="J49" s="301" t="s">
        <v>309</v>
      </c>
      <c r="K49" s="316" t="s">
        <v>309</v>
      </c>
      <c r="L49" s="301" t="s">
        <v>309</v>
      </c>
      <c r="M49" s="316" t="s">
        <v>309</v>
      </c>
      <c r="N49" s="301" t="s">
        <v>309</v>
      </c>
      <c r="O49" s="316" t="s">
        <v>309</v>
      </c>
      <c r="P49" s="301" t="s">
        <v>309</v>
      </c>
      <c r="Q49" s="316">
        <v>1</v>
      </c>
      <c r="R49" s="316">
        <v>1</v>
      </c>
      <c r="S49" s="316" t="s">
        <v>309</v>
      </c>
      <c r="T49" s="316">
        <v>3</v>
      </c>
      <c r="U49" s="316">
        <v>5</v>
      </c>
      <c r="V49" s="301">
        <v>16</v>
      </c>
      <c r="W49" s="316">
        <v>19</v>
      </c>
      <c r="X49" s="301">
        <v>55</v>
      </c>
      <c r="Y49" s="316">
        <v>122</v>
      </c>
      <c r="Z49" s="301">
        <v>208</v>
      </c>
      <c r="AA49" s="316">
        <v>404</v>
      </c>
      <c r="AB49" s="301">
        <v>372</v>
      </c>
      <c r="AC49" s="316">
        <v>409</v>
      </c>
      <c r="AD49" s="301">
        <v>383</v>
      </c>
      <c r="AE49" s="316">
        <v>202</v>
      </c>
      <c r="AF49" s="301">
        <v>45</v>
      </c>
      <c r="AG49" s="316">
        <v>5</v>
      </c>
      <c r="AH49" s="339" t="s">
        <v>309</v>
      </c>
      <c r="AI49" s="349"/>
    </row>
    <row r="50" spans="1:35" ht="17.25" customHeight="1" x14ac:dyDescent="0.15">
      <c r="A50" s="227">
        <v>2100</v>
      </c>
      <c r="B50" s="1073"/>
      <c r="C50" s="288"/>
      <c r="D50" s="1080"/>
      <c r="E50" s="1082"/>
      <c r="F50" s="294" t="s">
        <v>164</v>
      </c>
      <c r="G50" s="298">
        <v>1727</v>
      </c>
      <c r="H50" s="315" t="s">
        <v>309</v>
      </c>
      <c r="I50" s="315" t="s">
        <v>309</v>
      </c>
      <c r="J50" s="326" t="s">
        <v>309</v>
      </c>
      <c r="K50" s="315" t="s">
        <v>309</v>
      </c>
      <c r="L50" s="326" t="s">
        <v>309</v>
      </c>
      <c r="M50" s="315" t="s">
        <v>309</v>
      </c>
      <c r="N50" s="326" t="s">
        <v>309</v>
      </c>
      <c r="O50" s="315" t="s">
        <v>309</v>
      </c>
      <c r="P50" s="326">
        <v>1</v>
      </c>
      <c r="Q50" s="315">
        <v>1</v>
      </c>
      <c r="R50" s="315" t="s">
        <v>309</v>
      </c>
      <c r="S50" s="315">
        <v>4</v>
      </c>
      <c r="T50" s="315">
        <v>5</v>
      </c>
      <c r="U50" s="315">
        <v>8</v>
      </c>
      <c r="V50" s="326">
        <v>18</v>
      </c>
      <c r="W50" s="315">
        <v>18</v>
      </c>
      <c r="X50" s="326">
        <v>45</v>
      </c>
      <c r="Y50" s="315">
        <v>63</v>
      </c>
      <c r="Z50" s="326">
        <v>110</v>
      </c>
      <c r="AA50" s="315">
        <v>193</v>
      </c>
      <c r="AB50" s="326">
        <v>220</v>
      </c>
      <c r="AC50" s="315">
        <v>283</v>
      </c>
      <c r="AD50" s="326">
        <v>347</v>
      </c>
      <c r="AE50" s="315">
        <v>297</v>
      </c>
      <c r="AF50" s="326">
        <v>95</v>
      </c>
      <c r="AG50" s="315">
        <v>19</v>
      </c>
      <c r="AH50" s="340" t="s">
        <v>309</v>
      </c>
      <c r="AI50" s="349"/>
    </row>
    <row r="51" spans="1:35" ht="17.25" customHeight="1" x14ac:dyDescent="0.15">
      <c r="A51" s="227">
        <v>2101</v>
      </c>
      <c r="B51" s="1071" t="s">
        <v>515</v>
      </c>
      <c r="C51" s="286"/>
      <c r="D51" s="286"/>
      <c r="E51" s="1089" t="s">
        <v>149</v>
      </c>
      <c r="F51" s="292" t="s">
        <v>158</v>
      </c>
      <c r="G51" s="297">
        <v>85</v>
      </c>
      <c r="H51" s="316" t="s">
        <v>309</v>
      </c>
      <c r="I51" s="316" t="s">
        <v>309</v>
      </c>
      <c r="J51" s="301" t="s">
        <v>309</v>
      </c>
      <c r="K51" s="316" t="s">
        <v>309</v>
      </c>
      <c r="L51" s="301" t="s">
        <v>309</v>
      </c>
      <c r="M51" s="316" t="s">
        <v>309</v>
      </c>
      <c r="N51" s="301" t="s">
        <v>309</v>
      </c>
      <c r="O51" s="316" t="s">
        <v>309</v>
      </c>
      <c r="P51" s="301" t="s">
        <v>309</v>
      </c>
      <c r="Q51" s="316" t="s">
        <v>309</v>
      </c>
      <c r="R51" s="316" t="s">
        <v>309</v>
      </c>
      <c r="S51" s="316" t="s">
        <v>309</v>
      </c>
      <c r="T51" s="333" t="s">
        <v>309</v>
      </c>
      <c r="U51" s="316" t="s">
        <v>309</v>
      </c>
      <c r="V51" s="301">
        <v>4</v>
      </c>
      <c r="W51" s="316">
        <v>1</v>
      </c>
      <c r="X51" s="301">
        <v>6</v>
      </c>
      <c r="Y51" s="316">
        <v>2</v>
      </c>
      <c r="Z51" s="301">
        <v>9</v>
      </c>
      <c r="AA51" s="316">
        <v>14</v>
      </c>
      <c r="AB51" s="301">
        <v>19</v>
      </c>
      <c r="AC51" s="316">
        <v>12</v>
      </c>
      <c r="AD51" s="301">
        <v>7</v>
      </c>
      <c r="AE51" s="316">
        <v>8</v>
      </c>
      <c r="AF51" s="301">
        <v>3</v>
      </c>
      <c r="AG51" s="316" t="s">
        <v>309</v>
      </c>
      <c r="AH51" s="339" t="s">
        <v>309</v>
      </c>
      <c r="AI51" s="349"/>
    </row>
    <row r="52" spans="1:35" ht="17.25" customHeight="1" x14ac:dyDescent="0.15">
      <c r="A52" s="227">
        <v>2101</v>
      </c>
      <c r="B52" s="1072"/>
      <c r="C52" s="287"/>
      <c r="D52" s="287"/>
      <c r="E52" s="1090"/>
      <c r="F52" s="293" t="s">
        <v>160</v>
      </c>
      <c r="G52" s="297">
        <v>60</v>
      </c>
      <c r="H52" s="316" t="s">
        <v>309</v>
      </c>
      <c r="I52" s="316" t="s">
        <v>309</v>
      </c>
      <c r="J52" s="301" t="s">
        <v>309</v>
      </c>
      <c r="K52" s="316" t="s">
        <v>309</v>
      </c>
      <c r="L52" s="301" t="s">
        <v>309</v>
      </c>
      <c r="M52" s="316" t="s">
        <v>309</v>
      </c>
      <c r="N52" s="301" t="s">
        <v>309</v>
      </c>
      <c r="O52" s="316" t="s">
        <v>309</v>
      </c>
      <c r="P52" s="301" t="s">
        <v>309</v>
      </c>
      <c r="Q52" s="316" t="s">
        <v>309</v>
      </c>
      <c r="R52" s="316" t="s">
        <v>309</v>
      </c>
      <c r="S52" s="316" t="s">
        <v>309</v>
      </c>
      <c r="T52" s="316" t="s">
        <v>309</v>
      </c>
      <c r="U52" s="316" t="s">
        <v>309</v>
      </c>
      <c r="V52" s="301">
        <v>3</v>
      </c>
      <c r="W52" s="316">
        <v>1</v>
      </c>
      <c r="X52" s="301">
        <v>6</v>
      </c>
      <c r="Y52" s="316">
        <v>2</v>
      </c>
      <c r="Z52" s="301">
        <v>9</v>
      </c>
      <c r="AA52" s="316">
        <v>10</v>
      </c>
      <c r="AB52" s="301">
        <v>12</v>
      </c>
      <c r="AC52" s="316">
        <v>8</v>
      </c>
      <c r="AD52" s="301">
        <v>5</v>
      </c>
      <c r="AE52" s="316">
        <v>4</v>
      </c>
      <c r="AF52" s="301" t="s">
        <v>309</v>
      </c>
      <c r="AG52" s="316" t="s">
        <v>309</v>
      </c>
      <c r="AH52" s="339" t="s">
        <v>309</v>
      </c>
      <c r="AI52" s="349"/>
    </row>
    <row r="53" spans="1:35" ht="17.25" customHeight="1" x14ac:dyDescent="0.15">
      <c r="A53" s="227">
        <v>2101</v>
      </c>
      <c r="B53" s="1083"/>
      <c r="C53" s="289"/>
      <c r="D53" s="289"/>
      <c r="E53" s="1110"/>
      <c r="F53" s="295" t="s">
        <v>164</v>
      </c>
      <c r="G53" s="302">
        <v>25</v>
      </c>
      <c r="H53" s="317" t="s">
        <v>309</v>
      </c>
      <c r="I53" s="317" t="s">
        <v>309</v>
      </c>
      <c r="J53" s="327" t="s">
        <v>309</v>
      </c>
      <c r="K53" s="317" t="s">
        <v>309</v>
      </c>
      <c r="L53" s="327" t="s">
        <v>309</v>
      </c>
      <c r="M53" s="317" t="s">
        <v>309</v>
      </c>
      <c r="N53" s="327" t="s">
        <v>309</v>
      </c>
      <c r="O53" s="317" t="s">
        <v>309</v>
      </c>
      <c r="P53" s="327" t="s">
        <v>309</v>
      </c>
      <c r="Q53" s="317" t="s">
        <v>309</v>
      </c>
      <c r="R53" s="317" t="s">
        <v>309</v>
      </c>
      <c r="S53" s="317" t="s">
        <v>309</v>
      </c>
      <c r="T53" s="317" t="s">
        <v>309</v>
      </c>
      <c r="U53" s="317" t="s">
        <v>309</v>
      </c>
      <c r="V53" s="327">
        <v>1</v>
      </c>
      <c r="W53" s="317" t="s">
        <v>309</v>
      </c>
      <c r="X53" s="327" t="s">
        <v>309</v>
      </c>
      <c r="Y53" s="317" t="s">
        <v>309</v>
      </c>
      <c r="Z53" s="327" t="s">
        <v>309</v>
      </c>
      <c r="AA53" s="317">
        <v>4</v>
      </c>
      <c r="AB53" s="327">
        <v>7</v>
      </c>
      <c r="AC53" s="317">
        <v>4</v>
      </c>
      <c r="AD53" s="327">
        <v>2</v>
      </c>
      <c r="AE53" s="317">
        <v>4</v>
      </c>
      <c r="AF53" s="327">
        <v>3</v>
      </c>
      <c r="AG53" s="317" t="s">
        <v>309</v>
      </c>
      <c r="AH53" s="341" t="s">
        <v>309</v>
      </c>
      <c r="AI53" s="349"/>
    </row>
    <row r="54" spans="1:35" ht="18.75" customHeight="1" x14ac:dyDescent="0.15">
      <c r="B54" s="277" t="s">
        <v>432</v>
      </c>
      <c r="C54" s="277"/>
      <c r="D54" s="277"/>
      <c r="K54" s="328"/>
      <c r="AG54" s="1139" t="s">
        <v>903</v>
      </c>
      <c r="AH54" s="1139"/>
    </row>
    <row r="55" spans="1:35" ht="17.25" customHeight="1" x14ac:dyDescent="0.15">
      <c r="A55" s="227" t="s">
        <v>159</v>
      </c>
      <c r="B55" s="1092" t="s">
        <v>479</v>
      </c>
      <c r="C55" s="1095" t="s">
        <v>661</v>
      </c>
      <c r="D55" s="1096"/>
      <c r="E55" s="1096"/>
      <c r="F55" s="1097"/>
      <c r="G55" s="1104" t="s">
        <v>663</v>
      </c>
      <c r="H55" s="1107" t="s">
        <v>664</v>
      </c>
      <c r="I55" s="1107" t="s">
        <v>666</v>
      </c>
      <c r="J55" s="1107" t="s">
        <v>667</v>
      </c>
      <c r="K55" s="1107" t="s">
        <v>375</v>
      </c>
      <c r="L55" s="1107" t="s">
        <v>363</v>
      </c>
      <c r="M55" s="329">
        <v>0</v>
      </c>
      <c r="N55" s="329">
        <v>5</v>
      </c>
      <c r="O55" s="329">
        <v>10</v>
      </c>
      <c r="P55" s="329">
        <v>15</v>
      </c>
      <c r="Q55" s="329">
        <v>20</v>
      </c>
      <c r="R55" s="329">
        <v>25</v>
      </c>
      <c r="S55" s="329">
        <v>30</v>
      </c>
      <c r="T55" s="329">
        <v>35</v>
      </c>
      <c r="U55" s="329">
        <v>40</v>
      </c>
      <c r="V55" s="329">
        <v>45</v>
      </c>
      <c r="W55" s="329">
        <v>50</v>
      </c>
      <c r="X55" s="329">
        <v>55</v>
      </c>
      <c r="Y55" s="329">
        <v>60</v>
      </c>
      <c r="Z55" s="329">
        <v>65</v>
      </c>
      <c r="AA55" s="329">
        <v>70</v>
      </c>
      <c r="AB55" s="329">
        <v>75</v>
      </c>
      <c r="AC55" s="329">
        <v>80</v>
      </c>
      <c r="AD55" s="329">
        <v>85</v>
      </c>
      <c r="AE55" s="329">
        <v>90</v>
      </c>
      <c r="AF55" s="329">
        <v>95</v>
      </c>
      <c r="AG55" s="329">
        <v>100</v>
      </c>
      <c r="AH55" s="336"/>
    </row>
    <row r="56" spans="1:35" ht="17.25" customHeight="1" x14ac:dyDescent="0.15">
      <c r="A56" s="227"/>
      <c r="B56" s="1093"/>
      <c r="C56" s="1098"/>
      <c r="D56" s="1099"/>
      <c r="E56" s="1099"/>
      <c r="F56" s="1100"/>
      <c r="G56" s="1105"/>
      <c r="H56" s="1108"/>
      <c r="I56" s="1108"/>
      <c r="J56" s="1108"/>
      <c r="K56" s="1108"/>
      <c r="L56" s="1108"/>
      <c r="M56" s="319" t="s">
        <v>669</v>
      </c>
      <c r="N56" s="319" t="s">
        <v>669</v>
      </c>
      <c r="O56" s="319" t="s">
        <v>669</v>
      </c>
      <c r="P56" s="319" t="s">
        <v>669</v>
      </c>
      <c r="Q56" s="319" t="s">
        <v>669</v>
      </c>
      <c r="R56" s="319" t="s">
        <v>669</v>
      </c>
      <c r="S56" s="319" t="s">
        <v>669</v>
      </c>
      <c r="T56" s="319" t="s">
        <v>669</v>
      </c>
      <c r="U56" s="319" t="s">
        <v>669</v>
      </c>
      <c r="V56" s="319" t="s">
        <v>669</v>
      </c>
      <c r="W56" s="319" t="s">
        <v>669</v>
      </c>
      <c r="X56" s="319" t="s">
        <v>669</v>
      </c>
      <c r="Y56" s="319" t="s">
        <v>669</v>
      </c>
      <c r="Z56" s="319" t="s">
        <v>669</v>
      </c>
      <c r="AA56" s="319" t="s">
        <v>669</v>
      </c>
      <c r="AB56" s="319" t="s">
        <v>669</v>
      </c>
      <c r="AC56" s="319" t="s">
        <v>669</v>
      </c>
      <c r="AD56" s="319" t="s">
        <v>669</v>
      </c>
      <c r="AE56" s="319" t="s">
        <v>669</v>
      </c>
      <c r="AF56" s="319" t="s">
        <v>669</v>
      </c>
      <c r="AG56" s="319" t="s">
        <v>669</v>
      </c>
      <c r="AH56" s="337" t="s">
        <v>671</v>
      </c>
    </row>
    <row r="57" spans="1:35" ht="17.25" customHeight="1" x14ac:dyDescent="0.15">
      <c r="A57" s="227"/>
      <c r="B57" s="1094"/>
      <c r="C57" s="1101"/>
      <c r="D57" s="1102"/>
      <c r="E57" s="1102"/>
      <c r="F57" s="1103"/>
      <c r="G57" s="1106"/>
      <c r="H57" s="1109"/>
      <c r="I57" s="1109"/>
      <c r="J57" s="1109"/>
      <c r="K57" s="1109"/>
      <c r="L57" s="1109"/>
      <c r="M57" s="330">
        <v>4</v>
      </c>
      <c r="N57" s="330">
        <v>9</v>
      </c>
      <c r="O57" s="330">
        <v>14</v>
      </c>
      <c r="P57" s="330">
        <v>19</v>
      </c>
      <c r="Q57" s="330">
        <v>24</v>
      </c>
      <c r="R57" s="330">
        <v>29</v>
      </c>
      <c r="S57" s="330">
        <v>34</v>
      </c>
      <c r="T57" s="330">
        <v>39</v>
      </c>
      <c r="U57" s="330">
        <v>44</v>
      </c>
      <c r="V57" s="330">
        <v>49</v>
      </c>
      <c r="W57" s="330">
        <v>54</v>
      </c>
      <c r="X57" s="330">
        <v>59</v>
      </c>
      <c r="Y57" s="330">
        <v>64</v>
      </c>
      <c r="Z57" s="330">
        <v>69</v>
      </c>
      <c r="AA57" s="330">
        <v>74</v>
      </c>
      <c r="AB57" s="330">
        <v>79</v>
      </c>
      <c r="AC57" s="330">
        <v>84</v>
      </c>
      <c r="AD57" s="330">
        <v>89</v>
      </c>
      <c r="AE57" s="330">
        <v>94</v>
      </c>
      <c r="AF57" s="330">
        <v>99</v>
      </c>
      <c r="AG57" s="330"/>
      <c r="AH57" s="338"/>
    </row>
    <row r="58" spans="1:35" ht="17.25" customHeight="1" x14ac:dyDescent="0.15">
      <c r="A58" s="227">
        <v>2102</v>
      </c>
      <c r="B58" s="1071" t="s">
        <v>428</v>
      </c>
      <c r="C58" s="286"/>
      <c r="D58" s="286"/>
      <c r="E58" s="1089" t="s">
        <v>659</v>
      </c>
      <c r="F58" s="292" t="s">
        <v>158</v>
      </c>
      <c r="G58" s="303">
        <v>117</v>
      </c>
      <c r="H58" s="311" t="s">
        <v>309</v>
      </c>
      <c r="I58" s="306" t="s">
        <v>309</v>
      </c>
      <c r="J58" s="311" t="s">
        <v>309</v>
      </c>
      <c r="K58" s="306" t="s">
        <v>309</v>
      </c>
      <c r="L58" s="311" t="s">
        <v>309</v>
      </c>
      <c r="M58" s="306" t="s">
        <v>309</v>
      </c>
      <c r="N58" s="311" t="s">
        <v>309</v>
      </c>
      <c r="O58" s="306" t="s">
        <v>309</v>
      </c>
      <c r="P58" s="311" t="s">
        <v>309</v>
      </c>
      <c r="Q58" s="306" t="s">
        <v>309</v>
      </c>
      <c r="R58" s="311" t="s">
        <v>309</v>
      </c>
      <c r="S58" s="311" t="s">
        <v>309</v>
      </c>
      <c r="T58" s="311" t="s">
        <v>309</v>
      </c>
      <c r="U58" s="306" t="s">
        <v>309</v>
      </c>
      <c r="V58" s="311">
        <v>2</v>
      </c>
      <c r="W58" s="306">
        <v>1</v>
      </c>
      <c r="X58" s="311" t="s">
        <v>309</v>
      </c>
      <c r="Y58" s="306">
        <v>8</v>
      </c>
      <c r="Z58" s="311">
        <v>10</v>
      </c>
      <c r="AA58" s="306">
        <v>28</v>
      </c>
      <c r="AB58" s="311">
        <v>23</v>
      </c>
      <c r="AC58" s="306">
        <v>18</v>
      </c>
      <c r="AD58" s="311">
        <v>17</v>
      </c>
      <c r="AE58" s="306">
        <v>8</v>
      </c>
      <c r="AF58" s="311">
        <v>1</v>
      </c>
      <c r="AG58" s="306">
        <v>1</v>
      </c>
      <c r="AH58" s="342" t="s">
        <v>309</v>
      </c>
      <c r="AI58" s="349"/>
    </row>
    <row r="59" spans="1:35" ht="17.25" customHeight="1" x14ac:dyDescent="0.15">
      <c r="A59" s="227">
        <v>2102</v>
      </c>
      <c r="B59" s="1072"/>
      <c r="C59" s="287"/>
      <c r="D59" s="287"/>
      <c r="E59" s="1090"/>
      <c r="F59" s="293" t="s">
        <v>160</v>
      </c>
      <c r="G59" s="303">
        <v>94</v>
      </c>
      <c r="H59" s="312" t="s">
        <v>309</v>
      </c>
      <c r="I59" s="306" t="s">
        <v>309</v>
      </c>
      <c r="J59" s="312" t="s">
        <v>309</v>
      </c>
      <c r="K59" s="306" t="s">
        <v>309</v>
      </c>
      <c r="L59" s="312" t="s">
        <v>309</v>
      </c>
      <c r="M59" s="306" t="s">
        <v>309</v>
      </c>
      <c r="N59" s="312" t="s">
        <v>309</v>
      </c>
      <c r="O59" s="306" t="s">
        <v>309</v>
      </c>
      <c r="P59" s="312" t="s">
        <v>309</v>
      </c>
      <c r="Q59" s="306" t="s">
        <v>309</v>
      </c>
      <c r="R59" s="312" t="s">
        <v>309</v>
      </c>
      <c r="S59" s="312" t="s">
        <v>309</v>
      </c>
      <c r="T59" s="312" t="s">
        <v>309</v>
      </c>
      <c r="U59" s="306" t="s">
        <v>309</v>
      </c>
      <c r="V59" s="312">
        <v>2</v>
      </c>
      <c r="W59" s="306" t="s">
        <v>309</v>
      </c>
      <c r="X59" s="312" t="s">
        <v>309</v>
      </c>
      <c r="Y59" s="306">
        <v>8</v>
      </c>
      <c r="Z59" s="312">
        <v>10</v>
      </c>
      <c r="AA59" s="306">
        <v>27</v>
      </c>
      <c r="AB59" s="312">
        <v>19</v>
      </c>
      <c r="AC59" s="306">
        <v>13</v>
      </c>
      <c r="AD59" s="312">
        <v>10</v>
      </c>
      <c r="AE59" s="306">
        <v>5</v>
      </c>
      <c r="AF59" s="312" t="s">
        <v>309</v>
      </c>
      <c r="AG59" s="306" t="s">
        <v>309</v>
      </c>
      <c r="AH59" s="343" t="s">
        <v>309</v>
      </c>
      <c r="AI59" s="349"/>
    </row>
    <row r="60" spans="1:35" ht="17.25" customHeight="1" x14ac:dyDescent="0.15">
      <c r="A60" s="227">
        <v>2102</v>
      </c>
      <c r="B60" s="1073"/>
      <c r="C60" s="288"/>
      <c r="D60" s="288"/>
      <c r="E60" s="1091"/>
      <c r="F60" s="294" t="s">
        <v>164</v>
      </c>
      <c r="G60" s="304">
        <v>23</v>
      </c>
      <c r="H60" s="313" t="s">
        <v>309</v>
      </c>
      <c r="I60" s="323" t="s">
        <v>309</v>
      </c>
      <c r="J60" s="313" t="s">
        <v>309</v>
      </c>
      <c r="K60" s="323" t="s">
        <v>309</v>
      </c>
      <c r="L60" s="313" t="s">
        <v>309</v>
      </c>
      <c r="M60" s="323" t="s">
        <v>309</v>
      </c>
      <c r="N60" s="313" t="s">
        <v>309</v>
      </c>
      <c r="O60" s="323" t="s">
        <v>309</v>
      </c>
      <c r="P60" s="313" t="s">
        <v>309</v>
      </c>
      <c r="Q60" s="323" t="s">
        <v>309</v>
      </c>
      <c r="R60" s="313" t="s">
        <v>309</v>
      </c>
      <c r="S60" s="313" t="s">
        <v>309</v>
      </c>
      <c r="T60" s="313" t="s">
        <v>309</v>
      </c>
      <c r="U60" s="323" t="s">
        <v>309</v>
      </c>
      <c r="V60" s="313" t="s">
        <v>309</v>
      </c>
      <c r="W60" s="323">
        <v>1</v>
      </c>
      <c r="X60" s="313" t="s">
        <v>309</v>
      </c>
      <c r="Y60" s="323" t="s">
        <v>309</v>
      </c>
      <c r="Z60" s="313" t="s">
        <v>309</v>
      </c>
      <c r="AA60" s="323">
        <v>1</v>
      </c>
      <c r="AB60" s="313">
        <v>4</v>
      </c>
      <c r="AC60" s="323">
        <v>5</v>
      </c>
      <c r="AD60" s="313">
        <v>7</v>
      </c>
      <c r="AE60" s="323">
        <v>3</v>
      </c>
      <c r="AF60" s="313">
        <v>1</v>
      </c>
      <c r="AG60" s="323">
        <v>1</v>
      </c>
      <c r="AH60" s="344" t="s">
        <v>309</v>
      </c>
      <c r="AI60" s="349"/>
    </row>
    <row r="61" spans="1:35" ht="17.25" customHeight="1" x14ac:dyDescent="0.15">
      <c r="A61" s="227">
        <v>2103</v>
      </c>
      <c r="B61" s="1071" t="s">
        <v>517</v>
      </c>
      <c r="C61" s="286"/>
      <c r="D61" s="286"/>
      <c r="E61" s="1089" t="s">
        <v>676</v>
      </c>
      <c r="F61" s="292" t="s">
        <v>158</v>
      </c>
      <c r="G61" s="303">
        <v>545</v>
      </c>
      <c r="H61" s="312" t="s">
        <v>309</v>
      </c>
      <c r="I61" s="306" t="s">
        <v>309</v>
      </c>
      <c r="J61" s="312" t="s">
        <v>309</v>
      </c>
      <c r="K61" s="306" t="s">
        <v>309</v>
      </c>
      <c r="L61" s="312" t="s">
        <v>309</v>
      </c>
      <c r="M61" s="306" t="s">
        <v>309</v>
      </c>
      <c r="N61" s="312" t="s">
        <v>309</v>
      </c>
      <c r="O61" s="306" t="s">
        <v>309</v>
      </c>
      <c r="P61" s="312" t="s">
        <v>309</v>
      </c>
      <c r="Q61" s="306" t="s">
        <v>309</v>
      </c>
      <c r="R61" s="312" t="s">
        <v>309</v>
      </c>
      <c r="S61" s="312">
        <v>1</v>
      </c>
      <c r="T61" s="312">
        <v>1</v>
      </c>
      <c r="U61" s="306">
        <v>1</v>
      </c>
      <c r="V61" s="312">
        <v>1</v>
      </c>
      <c r="W61" s="306">
        <v>5</v>
      </c>
      <c r="X61" s="312">
        <v>11</v>
      </c>
      <c r="Y61" s="306">
        <v>17</v>
      </c>
      <c r="Z61" s="312">
        <v>52</v>
      </c>
      <c r="AA61" s="306">
        <v>83</v>
      </c>
      <c r="AB61" s="312">
        <v>71</v>
      </c>
      <c r="AC61" s="306">
        <v>83</v>
      </c>
      <c r="AD61" s="312">
        <v>99</v>
      </c>
      <c r="AE61" s="306">
        <v>97</v>
      </c>
      <c r="AF61" s="312">
        <v>21</v>
      </c>
      <c r="AG61" s="306">
        <v>2</v>
      </c>
      <c r="AH61" s="343" t="s">
        <v>309</v>
      </c>
      <c r="AI61" s="349"/>
    </row>
    <row r="62" spans="1:35" ht="17.25" customHeight="1" x14ac:dyDescent="0.15">
      <c r="A62" s="227">
        <v>2103</v>
      </c>
      <c r="B62" s="1072"/>
      <c r="C62" s="287"/>
      <c r="D62" s="287"/>
      <c r="E62" s="1090"/>
      <c r="F62" s="293" t="s">
        <v>160</v>
      </c>
      <c r="G62" s="303">
        <v>328</v>
      </c>
      <c r="H62" s="312" t="s">
        <v>309</v>
      </c>
      <c r="I62" s="306" t="s">
        <v>309</v>
      </c>
      <c r="J62" s="312" t="s">
        <v>309</v>
      </c>
      <c r="K62" s="306" t="s">
        <v>309</v>
      </c>
      <c r="L62" s="312" t="s">
        <v>309</v>
      </c>
      <c r="M62" s="306" t="s">
        <v>309</v>
      </c>
      <c r="N62" s="312" t="s">
        <v>309</v>
      </c>
      <c r="O62" s="306" t="s">
        <v>309</v>
      </c>
      <c r="P62" s="312" t="s">
        <v>309</v>
      </c>
      <c r="Q62" s="306" t="s">
        <v>309</v>
      </c>
      <c r="R62" s="312" t="s">
        <v>309</v>
      </c>
      <c r="S62" s="312" t="s">
        <v>309</v>
      </c>
      <c r="T62" s="312" t="s">
        <v>309</v>
      </c>
      <c r="U62" s="306">
        <v>1</v>
      </c>
      <c r="V62" s="312" t="s">
        <v>309</v>
      </c>
      <c r="W62" s="306">
        <v>2</v>
      </c>
      <c r="X62" s="312">
        <v>7</v>
      </c>
      <c r="Y62" s="306">
        <v>12</v>
      </c>
      <c r="Z62" s="312">
        <v>40</v>
      </c>
      <c r="AA62" s="306">
        <v>66</v>
      </c>
      <c r="AB62" s="312">
        <v>45</v>
      </c>
      <c r="AC62" s="306">
        <v>55</v>
      </c>
      <c r="AD62" s="312">
        <v>52</v>
      </c>
      <c r="AE62" s="306">
        <v>41</v>
      </c>
      <c r="AF62" s="312">
        <v>7</v>
      </c>
      <c r="AG62" s="306" t="s">
        <v>309</v>
      </c>
      <c r="AH62" s="343" t="s">
        <v>309</v>
      </c>
      <c r="AI62" s="349"/>
    </row>
    <row r="63" spans="1:35" ht="17.25" customHeight="1" x14ac:dyDescent="0.15">
      <c r="A63" s="227">
        <v>2103</v>
      </c>
      <c r="B63" s="1073"/>
      <c r="C63" s="288"/>
      <c r="D63" s="288"/>
      <c r="E63" s="1091"/>
      <c r="F63" s="294" t="s">
        <v>164</v>
      </c>
      <c r="G63" s="304">
        <v>217</v>
      </c>
      <c r="H63" s="313" t="s">
        <v>309</v>
      </c>
      <c r="I63" s="323" t="s">
        <v>309</v>
      </c>
      <c r="J63" s="313" t="s">
        <v>309</v>
      </c>
      <c r="K63" s="323" t="s">
        <v>309</v>
      </c>
      <c r="L63" s="313" t="s">
        <v>309</v>
      </c>
      <c r="M63" s="323" t="s">
        <v>309</v>
      </c>
      <c r="N63" s="313" t="s">
        <v>309</v>
      </c>
      <c r="O63" s="323" t="s">
        <v>309</v>
      </c>
      <c r="P63" s="313" t="s">
        <v>309</v>
      </c>
      <c r="Q63" s="323" t="s">
        <v>309</v>
      </c>
      <c r="R63" s="313" t="s">
        <v>309</v>
      </c>
      <c r="S63" s="313">
        <v>1</v>
      </c>
      <c r="T63" s="313">
        <v>1</v>
      </c>
      <c r="U63" s="323" t="s">
        <v>309</v>
      </c>
      <c r="V63" s="313">
        <v>1</v>
      </c>
      <c r="W63" s="323">
        <v>3</v>
      </c>
      <c r="X63" s="313">
        <v>4</v>
      </c>
      <c r="Y63" s="323">
        <v>5</v>
      </c>
      <c r="Z63" s="313">
        <v>12</v>
      </c>
      <c r="AA63" s="323">
        <v>17</v>
      </c>
      <c r="AB63" s="313">
        <v>26</v>
      </c>
      <c r="AC63" s="323">
        <v>28</v>
      </c>
      <c r="AD63" s="313">
        <v>47</v>
      </c>
      <c r="AE63" s="323">
        <v>56</v>
      </c>
      <c r="AF63" s="313">
        <v>14</v>
      </c>
      <c r="AG63" s="323">
        <v>2</v>
      </c>
      <c r="AH63" s="344" t="s">
        <v>309</v>
      </c>
      <c r="AI63" s="349"/>
    </row>
    <row r="64" spans="1:35" ht="17.25" customHeight="1" x14ac:dyDescent="0.15">
      <c r="A64" s="227">
        <v>2104</v>
      </c>
      <c r="B64" s="1071" t="s">
        <v>368</v>
      </c>
      <c r="C64" s="286"/>
      <c r="D64" s="286"/>
      <c r="E64" s="1089" t="s">
        <v>348</v>
      </c>
      <c r="F64" s="292" t="s">
        <v>158</v>
      </c>
      <c r="G64" s="303">
        <v>418</v>
      </c>
      <c r="H64" s="312" t="s">
        <v>309</v>
      </c>
      <c r="I64" s="306" t="s">
        <v>309</v>
      </c>
      <c r="J64" s="312" t="s">
        <v>309</v>
      </c>
      <c r="K64" s="306" t="s">
        <v>309</v>
      </c>
      <c r="L64" s="312" t="s">
        <v>309</v>
      </c>
      <c r="M64" s="306" t="s">
        <v>309</v>
      </c>
      <c r="N64" s="312" t="s">
        <v>309</v>
      </c>
      <c r="O64" s="306" t="s">
        <v>309</v>
      </c>
      <c r="P64" s="312" t="s">
        <v>309</v>
      </c>
      <c r="Q64" s="306" t="s">
        <v>309</v>
      </c>
      <c r="R64" s="312" t="s">
        <v>309</v>
      </c>
      <c r="S64" s="312" t="s">
        <v>309</v>
      </c>
      <c r="T64" s="312">
        <v>2</v>
      </c>
      <c r="U64" s="306">
        <v>2</v>
      </c>
      <c r="V64" s="312">
        <v>2</v>
      </c>
      <c r="W64" s="306">
        <v>4</v>
      </c>
      <c r="X64" s="312">
        <v>7</v>
      </c>
      <c r="Y64" s="306">
        <v>22</v>
      </c>
      <c r="Z64" s="312">
        <v>33</v>
      </c>
      <c r="AA64" s="306">
        <v>53</v>
      </c>
      <c r="AB64" s="312">
        <v>52</v>
      </c>
      <c r="AC64" s="306">
        <v>61</v>
      </c>
      <c r="AD64" s="312">
        <v>93</v>
      </c>
      <c r="AE64" s="306">
        <v>58</v>
      </c>
      <c r="AF64" s="312">
        <v>25</v>
      </c>
      <c r="AG64" s="306">
        <v>4</v>
      </c>
      <c r="AH64" s="343" t="s">
        <v>309</v>
      </c>
      <c r="AI64" s="349"/>
    </row>
    <row r="65" spans="1:35" ht="17.25" customHeight="1" x14ac:dyDescent="0.15">
      <c r="A65" s="227">
        <v>2104</v>
      </c>
      <c r="B65" s="1072"/>
      <c r="C65" s="287"/>
      <c r="D65" s="287"/>
      <c r="E65" s="1090"/>
      <c r="F65" s="293" t="s">
        <v>160</v>
      </c>
      <c r="G65" s="303">
        <v>190</v>
      </c>
      <c r="H65" s="312" t="s">
        <v>309</v>
      </c>
      <c r="I65" s="306" t="s">
        <v>309</v>
      </c>
      <c r="J65" s="312" t="s">
        <v>309</v>
      </c>
      <c r="K65" s="306" t="s">
        <v>309</v>
      </c>
      <c r="L65" s="312" t="s">
        <v>309</v>
      </c>
      <c r="M65" s="306" t="s">
        <v>309</v>
      </c>
      <c r="N65" s="312" t="s">
        <v>309</v>
      </c>
      <c r="O65" s="306" t="s">
        <v>309</v>
      </c>
      <c r="P65" s="312" t="s">
        <v>309</v>
      </c>
      <c r="Q65" s="306" t="s">
        <v>309</v>
      </c>
      <c r="R65" s="312" t="s">
        <v>309</v>
      </c>
      <c r="S65" s="312" t="s">
        <v>309</v>
      </c>
      <c r="T65" s="312">
        <v>1</v>
      </c>
      <c r="U65" s="306">
        <v>2</v>
      </c>
      <c r="V65" s="312">
        <v>1</v>
      </c>
      <c r="W65" s="306">
        <v>2</v>
      </c>
      <c r="X65" s="312">
        <v>4</v>
      </c>
      <c r="Y65" s="306">
        <v>14</v>
      </c>
      <c r="Z65" s="312">
        <v>20</v>
      </c>
      <c r="AA65" s="306">
        <v>30</v>
      </c>
      <c r="AB65" s="312">
        <v>28</v>
      </c>
      <c r="AC65" s="306">
        <v>31</v>
      </c>
      <c r="AD65" s="312">
        <v>33</v>
      </c>
      <c r="AE65" s="306">
        <v>15</v>
      </c>
      <c r="AF65" s="312">
        <v>7</v>
      </c>
      <c r="AG65" s="306">
        <v>2</v>
      </c>
      <c r="AH65" s="343" t="s">
        <v>309</v>
      </c>
      <c r="AI65" s="349"/>
    </row>
    <row r="66" spans="1:35" ht="17.25" customHeight="1" x14ac:dyDescent="0.15">
      <c r="A66" s="227">
        <v>2104</v>
      </c>
      <c r="B66" s="1073"/>
      <c r="C66" s="288"/>
      <c r="D66" s="288"/>
      <c r="E66" s="1091"/>
      <c r="F66" s="294" t="s">
        <v>164</v>
      </c>
      <c r="G66" s="304">
        <v>228</v>
      </c>
      <c r="H66" s="313" t="s">
        <v>309</v>
      </c>
      <c r="I66" s="323" t="s">
        <v>309</v>
      </c>
      <c r="J66" s="313" t="s">
        <v>309</v>
      </c>
      <c r="K66" s="323" t="s">
        <v>309</v>
      </c>
      <c r="L66" s="313" t="s">
        <v>309</v>
      </c>
      <c r="M66" s="323" t="s">
        <v>309</v>
      </c>
      <c r="N66" s="313" t="s">
        <v>309</v>
      </c>
      <c r="O66" s="323" t="s">
        <v>309</v>
      </c>
      <c r="P66" s="313" t="s">
        <v>309</v>
      </c>
      <c r="Q66" s="323" t="s">
        <v>309</v>
      </c>
      <c r="R66" s="313" t="s">
        <v>309</v>
      </c>
      <c r="S66" s="313" t="s">
        <v>309</v>
      </c>
      <c r="T66" s="313">
        <v>1</v>
      </c>
      <c r="U66" s="323" t="s">
        <v>309</v>
      </c>
      <c r="V66" s="313">
        <v>1</v>
      </c>
      <c r="W66" s="323">
        <v>2</v>
      </c>
      <c r="X66" s="313">
        <v>3</v>
      </c>
      <c r="Y66" s="323">
        <v>8</v>
      </c>
      <c r="Z66" s="313">
        <v>13</v>
      </c>
      <c r="AA66" s="323">
        <v>23</v>
      </c>
      <c r="AB66" s="313">
        <v>24</v>
      </c>
      <c r="AC66" s="323">
        <v>30</v>
      </c>
      <c r="AD66" s="313">
        <v>60</v>
      </c>
      <c r="AE66" s="323">
        <v>43</v>
      </c>
      <c r="AF66" s="313">
        <v>18</v>
      </c>
      <c r="AG66" s="323">
        <v>2</v>
      </c>
      <c r="AH66" s="344" t="s">
        <v>309</v>
      </c>
      <c r="AI66" s="349"/>
    </row>
    <row r="67" spans="1:35" ht="17.25" customHeight="1" x14ac:dyDescent="0.15">
      <c r="A67" s="227">
        <v>2105</v>
      </c>
      <c r="B67" s="1071" t="s">
        <v>518</v>
      </c>
      <c r="C67" s="286"/>
      <c r="D67" s="286"/>
      <c r="E67" s="1089" t="s">
        <v>678</v>
      </c>
      <c r="F67" s="292" t="s">
        <v>158</v>
      </c>
      <c r="G67" s="303">
        <v>150</v>
      </c>
      <c r="H67" s="312" t="s">
        <v>309</v>
      </c>
      <c r="I67" s="306" t="s">
        <v>309</v>
      </c>
      <c r="J67" s="312" t="s">
        <v>309</v>
      </c>
      <c r="K67" s="306" t="s">
        <v>309</v>
      </c>
      <c r="L67" s="312" t="s">
        <v>309</v>
      </c>
      <c r="M67" s="306" t="s">
        <v>309</v>
      </c>
      <c r="N67" s="312" t="s">
        <v>309</v>
      </c>
      <c r="O67" s="306" t="s">
        <v>309</v>
      </c>
      <c r="P67" s="312" t="s">
        <v>309</v>
      </c>
      <c r="Q67" s="306" t="s">
        <v>309</v>
      </c>
      <c r="R67" s="312" t="s">
        <v>309</v>
      </c>
      <c r="S67" s="312" t="s">
        <v>309</v>
      </c>
      <c r="T67" s="312" t="s">
        <v>309</v>
      </c>
      <c r="U67" s="306">
        <v>1</v>
      </c>
      <c r="V67" s="312">
        <v>2</v>
      </c>
      <c r="W67" s="306">
        <v>1</v>
      </c>
      <c r="X67" s="312">
        <v>7</v>
      </c>
      <c r="Y67" s="306">
        <v>12</v>
      </c>
      <c r="Z67" s="312">
        <v>19</v>
      </c>
      <c r="AA67" s="306">
        <v>26</v>
      </c>
      <c r="AB67" s="312">
        <v>28</v>
      </c>
      <c r="AC67" s="306">
        <v>17</v>
      </c>
      <c r="AD67" s="312">
        <v>14</v>
      </c>
      <c r="AE67" s="306">
        <v>21</v>
      </c>
      <c r="AF67" s="312">
        <v>2</v>
      </c>
      <c r="AG67" s="306" t="s">
        <v>309</v>
      </c>
      <c r="AH67" s="343" t="s">
        <v>309</v>
      </c>
      <c r="AI67" s="349"/>
    </row>
    <row r="68" spans="1:35" ht="17.25" customHeight="1" x14ac:dyDescent="0.15">
      <c r="A68" s="227">
        <v>2105</v>
      </c>
      <c r="B68" s="1072"/>
      <c r="C68" s="287"/>
      <c r="D68" s="287"/>
      <c r="E68" s="1090"/>
      <c r="F68" s="293" t="s">
        <v>160</v>
      </c>
      <c r="G68" s="303">
        <v>90</v>
      </c>
      <c r="H68" s="312" t="s">
        <v>309</v>
      </c>
      <c r="I68" s="306" t="s">
        <v>309</v>
      </c>
      <c r="J68" s="312" t="s">
        <v>309</v>
      </c>
      <c r="K68" s="306" t="s">
        <v>309</v>
      </c>
      <c r="L68" s="312" t="s">
        <v>309</v>
      </c>
      <c r="M68" s="306" t="s">
        <v>309</v>
      </c>
      <c r="N68" s="312" t="s">
        <v>309</v>
      </c>
      <c r="O68" s="306" t="s">
        <v>309</v>
      </c>
      <c r="P68" s="312" t="s">
        <v>309</v>
      </c>
      <c r="Q68" s="306" t="s">
        <v>309</v>
      </c>
      <c r="R68" s="312" t="s">
        <v>309</v>
      </c>
      <c r="S68" s="312" t="s">
        <v>309</v>
      </c>
      <c r="T68" s="312" t="s">
        <v>309</v>
      </c>
      <c r="U68" s="306" t="s">
        <v>309</v>
      </c>
      <c r="V68" s="312">
        <v>2</v>
      </c>
      <c r="W68" s="306">
        <v>1</v>
      </c>
      <c r="X68" s="312">
        <v>4</v>
      </c>
      <c r="Y68" s="306">
        <v>8</v>
      </c>
      <c r="Z68" s="312">
        <v>13</v>
      </c>
      <c r="AA68" s="306">
        <v>19</v>
      </c>
      <c r="AB68" s="312">
        <v>20</v>
      </c>
      <c r="AC68" s="306">
        <v>9</v>
      </c>
      <c r="AD68" s="312">
        <v>7</v>
      </c>
      <c r="AE68" s="306">
        <v>7</v>
      </c>
      <c r="AF68" s="312" t="s">
        <v>309</v>
      </c>
      <c r="AG68" s="306" t="s">
        <v>309</v>
      </c>
      <c r="AH68" s="343" t="s">
        <v>309</v>
      </c>
      <c r="AI68" s="349"/>
    </row>
    <row r="69" spans="1:35" ht="17.25" customHeight="1" x14ac:dyDescent="0.15">
      <c r="A69" s="227">
        <v>2105</v>
      </c>
      <c r="B69" s="1073"/>
      <c r="C69" s="288"/>
      <c r="D69" s="288"/>
      <c r="E69" s="1091"/>
      <c r="F69" s="294" t="s">
        <v>164</v>
      </c>
      <c r="G69" s="304">
        <v>60</v>
      </c>
      <c r="H69" s="313" t="s">
        <v>309</v>
      </c>
      <c r="I69" s="323" t="s">
        <v>309</v>
      </c>
      <c r="J69" s="313" t="s">
        <v>309</v>
      </c>
      <c r="K69" s="323" t="s">
        <v>309</v>
      </c>
      <c r="L69" s="313" t="s">
        <v>309</v>
      </c>
      <c r="M69" s="323" t="s">
        <v>309</v>
      </c>
      <c r="N69" s="313" t="s">
        <v>309</v>
      </c>
      <c r="O69" s="323" t="s">
        <v>309</v>
      </c>
      <c r="P69" s="313" t="s">
        <v>309</v>
      </c>
      <c r="Q69" s="323" t="s">
        <v>309</v>
      </c>
      <c r="R69" s="313" t="s">
        <v>309</v>
      </c>
      <c r="S69" s="313" t="s">
        <v>309</v>
      </c>
      <c r="T69" s="313" t="s">
        <v>309</v>
      </c>
      <c r="U69" s="323">
        <v>1</v>
      </c>
      <c r="V69" s="313" t="s">
        <v>309</v>
      </c>
      <c r="W69" s="323" t="s">
        <v>309</v>
      </c>
      <c r="X69" s="313">
        <v>3</v>
      </c>
      <c r="Y69" s="323">
        <v>4</v>
      </c>
      <c r="Z69" s="313">
        <v>6</v>
      </c>
      <c r="AA69" s="323">
        <v>7</v>
      </c>
      <c r="AB69" s="313">
        <v>8</v>
      </c>
      <c r="AC69" s="323">
        <v>8</v>
      </c>
      <c r="AD69" s="313">
        <v>7</v>
      </c>
      <c r="AE69" s="323">
        <v>14</v>
      </c>
      <c r="AF69" s="313">
        <v>2</v>
      </c>
      <c r="AG69" s="323" t="s">
        <v>309</v>
      </c>
      <c r="AH69" s="344" t="s">
        <v>309</v>
      </c>
      <c r="AI69" s="349"/>
    </row>
    <row r="70" spans="1:35" ht="17.25" customHeight="1" x14ac:dyDescent="0.15">
      <c r="A70" s="227">
        <v>2106</v>
      </c>
      <c r="B70" s="1071" t="s">
        <v>519</v>
      </c>
      <c r="C70" s="286"/>
      <c r="D70" s="286"/>
      <c r="E70" s="1089" t="s">
        <v>288</v>
      </c>
      <c r="F70" s="292" t="s">
        <v>158</v>
      </c>
      <c r="G70" s="303">
        <v>186</v>
      </c>
      <c r="H70" s="312" t="s">
        <v>309</v>
      </c>
      <c r="I70" s="306" t="s">
        <v>309</v>
      </c>
      <c r="J70" s="312" t="s">
        <v>309</v>
      </c>
      <c r="K70" s="306" t="s">
        <v>309</v>
      </c>
      <c r="L70" s="312" t="s">
        <v>309</v>
      </c>
      <c r="M70" s="306" t="s">
        <v>309</v>
      </c>
      <c r="N70" s="312" t="s">
        <v>309</v>
      </c>
      <c r="O70" s="306" t="s">
        <v>309</v>
      </c>
      <c r="P70" s="312" t="s">
        <v>309</v>
      </c>
      <c r="Q70" s="306" t="s">
        <v>309</v>
      </c>
      <c r="R70" s="312" t="s">
        <v>309</v>
      </c>
      <c r="S70" s="312" t="s">
        <v>309</v>
      </c>
      <c r="T70" s="312" t="s">
        <v>309</v>
      </c>
      <c r="U70" s="306" t="s">
        <v>309</v>
      </c>
      <c r="V70" s="312">
        <v>1</v>
      </c>
      <c r="W70" s="306">
        <v>1</v>
      </c>
      <c r="X70" s="312">
        <v>4</v>
      </c>
      <c r="Y70" s="306">
        <v>9</v>
      </c>
      <c r="Z70" s="312">
        <v>15</v>
      </c>
      <c r="AA70" s="306">
        <v>35</v>
      </c>
      <c r="AB70" s="312">
        <v>28</v>
      </c>
      <c r="AC70" s="306">
        <v>37</v>
      </c>
      <c r="AD70" s="312">
        <v>32</v>
      </c>
      <c r="AE70" s="306">
        <v>20</v>
      </c>
      <c r="AF70" s="312">
        <v>3</v>
      </c>
      <c r="AG70" s="306">
        <v>1</v>
      </c>
      <c r="AH70" s="343" t="s">
        <v>309</v>
      </c>
      <c r="AI70" s="349"/>
    </row>
    <row r="71" spans="1:35" ht="17.25" customHeight="1" x14ac:dyDescent="0.15">
      <c r="A71" s="227">
        <v>2106</v>
      </c>
      <c r="B71" s="1072"/>
      <c r="C71" s="287"/>
      <c r="D71" s="287"/>
      <c r="E71" s="1090"/>
      <c r="F71" s="293" t="s">
        <v>160</v>
      </c>
      <c r="G71" s="303">
        <v>140</v>
      </c>
      <c r="H71" s="312" t="s">
        <v>309</v>
      </c>
      <c r="I71" s="306" t="s">
        <v>309</v>
      </c>
      <c r="J71" s="312" t="s">
        <v>309</v>
      </c>
      <c r="K71" s="306" t="s">
        <v>309</v>
      </c>
      <c r="L71" s="312" t="s">
        <v>309</v>
      </c>
      <c r="M71" s="306" t="s">
        <v>309</v>
      </c>
      <c r="N71" s="312" t="s">
        <v>309</v>
      </c>
      <c r="O71" s="306" t="s">
        <v>309</v>
      </c>
      <c r="P71" s="312" t="s">
        <v>309</v>
      </c>
      <c r="Q71" s="306" t="s">
        <v>309</v>
      </c>
      <c r="R71" s="312" t="s">
        <v>309</v>
      </c>
      <c r="S71" s="312" t="s">
        <v>309</v>
      </c>
      <c r="T71" s="312" t="s">
        <v>309</v>
      </c>
      <c r="U71" s="306" t="s">
        <v>309</v>
      </c>
      <c r="V71" s="312">
        <v>1</v>
      </c>
      <c r="W71" s="306">
        <v>1</v>
      </c>
      <c r="X71" s="312">
        <v>4</v>
      </c>
      <c r="Y71" s="306">
        <v>7</v>
      </c>
      <c r="Z71" s="312">
        <v>13</v>
      </c>
      <c r="AA71" s="306">
        <v>32</v>
      </c>
      <c r="AB71" s="312">
        <v>20</v>
      </c>
      <c r="AC71" s="306">
        <v>26</v>
      </c>
      <c r="AD71" s="312">
        <v>26</v>
      </c>
      <c r="AE71" s="306">
        <v>10</v>
      </c>
      <c r="AF71" s="312" t="s">
        <v>309</v>
      </c>
      <c r="AG71" s="306" t="s">
        <v>309</v>
      </c>
      <c r="AH71" s="343" t="s">
        <v>309</v>
      </c>
      <c r="AI71" s="349"/>
    </row>
    <row r="72" spans="1:35" ht="17.25" customHeight="1" x14ac:dyDescent="0.15">
      <c r="A72" s="227">
        <v>2106</v>
      </c>
      <c r="B72" s="1073"/>
      <c r="C72" s="288"/>
      <c r="D72" s="288"/>
      <c r="E72" s="1091"/>
      <c r="F72" s="294" t="s">
        <v>164</v>
      </c>
      <c r="G72" s="304">
        <v>46</v>
      </c>
      <c r="H72" s="313" t="s">
        <v>309</v>
      </c>
      <c r="I72" s="323" t="s">
        <v>309</v>
      </c>
      <c r="J72" s="313" t="s">
        <v>309</v>
      </c>
      <c r="K72" s="323" t="s">
        <v>309</v>
      </c>
      <c r="L72" s="313" t="s">
        <v>309</v>
      </c>
      <c r="M72" s="323" t="s">
        <v>309</v>
      </c>
      <c r="N72" s="313" t="s">
        <v>309</v>
      </c>
      <c r="O72" s="323" t="s">
        <v>309</v>
      </c>
      <c r="P72" s="313" t="s">
        <v>309</v>
      </c>
      <c r="Q72" s="323" t="s">
        <v>309</v>
      </c>
      <c r="R72" s="313" t="s">
        <v>309</v>
      </c>
      <c r="S72" s="313" t="s">
        <v>309</v>
      </c>
      <c r="T72" s="313" t="s">
        <v>309</v>
      </c>
      <c r="U72" s="323" t="s">
        <v>309</v>
      </c>
      <c r="V72" s="313" t="s">
        <v>309</v>
      </c>
      <c r="W72" s="323" t="s">
        <v>309</v>
      </c>
      <c r="X72" s="313" t="s">
        <v>309</v>
      </c>
      <c r="Y72" s="323">
        <v>2</v>
      </c>
      <c r="Z72" s="313">
        <v>2</v>
      </c>
      <c r="AA72" s="323">
        <v>3</v>
      </c>
      <c r="AB72" s="313">
        <v>8</v>
      </c>
      <c r="AC72" s="323">
        <v>11</v>
      </c>
      <c r="AD72" s="313">
        <v>6</v>
      </c>
      <c r="AE72" s="323">
        <v>10</v>
      </c>
      <c r="AF72" s="313">
        <v>3</v>
      </c>
      <c r="AG72" s="323">
        <v>1</v>
      </c>
      <c r="AH72" s="344" t="s">
        <v>309</v>
      </c>
      <c r="AI72" s="349"/>
    </row>
    <row r="73" spans="1:35" ht="17.25" customHeight="1" x14ac:dyDescent="0.15">
      <c r="A73" s="227">
        <v>2107</v>
      </c>
      <c r="B73" s="1071" t="s">
        <v>522</v>
      </c>
      <c r="C73" s="286"/>
      <c r="D73" s="286"/>
      <c r="E73" s="1089" t="s">
        <v>145</v>
      </c>
      <c r="F73" s="292" t="s">
        <v>158</v>
      </c>
      <c r="G73" s="303">
        <v>236</v>
      </c>
      <c r="H73" s="312" t="s">
        <v>309</v>
      </c>
      <c r="I73" s="306" t="s">
        <v>309</v>
      </c>
      <c r="J73" s="312" t="s">
        <v>309</v>
      </c>
      <c r="K73" s="306" t="s">
        <v>309</v>
      </c>
      <c r="L73" s="312" t="s">
        <v>309</v>
      </c>
      <c r="M73" s="306" t="s">
        <v>309</v>
      </c>
      <c r="N73" s="312" t="s">
        <v>309</v>
      </c>
      <c r="O73" s="306" t="s">
        <v>309</v>
      </c>
      <c r="P73" s="312" t="s">
        <v>309</v>
      </c>
      <c r="Q73" s="306" t="s">
        <v>309</v>
      </c>
      <c r="R73" s="312" t="s">
        <v>309</v>
      </c>
      <c r="S73" s="312" t="s">
        <v>309</v>
      </c>
      <c r="T73" s="312" t="s">
        <v>309</v>
      </c>
      <c r="U73" s="306">
        <v>1</v>
      </c>
      <c r="V73" s="312" t="s">
        <v>309</v>
      </c>
      <c r="W73" s="306">
        <v>1</v>
      </c>
      <c r="X73" s="312">
        <v>2</v>
      </c>
      <c r="Y73" s="306">
        <v>5</v>
      </c>
      <c r="Z73" s="312">
        <v>9</v>
      </c>
      <c r="AA73" s="306">
        <v>25</v>
      </c>
      <c r="AB73" s="312">
        <v>34</v>
      </c>
      <c r="AC73" s="306">
        <v>48</v>
      </c>
      <c r="AD73" s="312">
        <v>59</v>
      </c>
      <c r="AE73" s="306">
        <v>39</v>
      </c>
      <c r="AF73" s="312">
        <v>10</v>
      </c>
      <c r="AG73" s="306">
        <v>3</v>
      </c>
      <c r="AH73" s="343" t="s">
        <v>309</v>
      </c>
      <c r="AI73" s="349"/>
    </row>
    <row r="74" spans="1:35" ht="17.25" customHeight="1" x14ac:dyDescent="0.15">
      <c r="A74" s="227">
        <v>2107</v>
      </c>
      <c r="B74" s="1072"/>
      <c r="C74" s="287"/>
      <c r="D74" s="287"/>
      <c r="E74" s="1090"/>
      <c r="F74" s="293" t="s">
        <v>160</v>
      </c>
      <c r="G74" s="303">
        <v>125</v>
      </c>
      <c r="H74" s="312" t="s">
        <v>309</v>
      </c>
      <c r="I74" s="306" t="s">
        <v>309</v>
      </c>
      <c r="J74" s="312" t="s">
        <v>309</v>
      </c>
      <c r="K74" s="306" t="s">
        <v>309</v>
      </c>
      <c r="L74" s="312" t="s">
        <v>309</v>
      </c>
      <c r="M74" s="306" t="s">
        <v>309</v>
      </c>
      <c r="N74" s="312" t="s">
        <v>309</v>
      </c>
      <c r="O74" s="306" t="s">
        <v>309</v>
      </c>
      <c r="P74" s="312" t="s">
        <v>309</v>
      </c>
      <c r="Q74" s="306" t="s">
        <v>309</v>
      </c>
      <c r="R74" s="312" t="s">
        <v>309</v>
      </c>
      <c r="S74" s="312" t="s">
        <v>309</v>
      </c>
      <c r="T74" s="312" t="s">
        <v>309</v>
      </c>
      <c r="U74" s="306">
        <v>1</v>
      </c>
      <c r="V74" s="312" t="s">
        <v>309</v>
      </c>
      <c r="W74" s="306">
        <v>1</v>
      </c>
      <c r="X74" s="312">
        <v>1</v>
      </c>
      <c r="Y74" s="306">
        <v>4</v>
      </c>
      <c r="Z74" s="312">
        <v>5</v>
      </c>
      <c r="AA74" s="306">
        <v>16</v>
      </c>
      <c r="AB74" s="312">
        <v>19</v>
      </c>
      <c r="AC74" s="306">
        <v>32</v>
      </c>
      <c r="AD74" s="312">
        <v>33</v>
      </c>
      <c r="AE74" s="306">
        <v>12</v>
      </c>
      <c r="AF74" s="312" t="s">
        <v>309</v>
      </c>
      <c r="AG74" s="306">
        <v>1</v>
      </c>
      <c r="AH74" s="343" t="s">
        <v>309</v>
      </c>
      <c r="AI74" s="349"/>
    </row>
    <row r="75" spans="1:35" ht="17.25" customHeight="1" x14ac:dyDescent="0.15">
      <c r="A75" s="227">
        <v>2107</v>
      </c>
      <c r="B75" s="1073"/>
      <c r="C75" s="288"/>
      <c r="D75" s="288"/>
      <c r="E75" s="1091"/>
      <c r="F75" s="294" t="s">
        <v>164</v>
      </c>
      <c r="G75" s="304">
        <v>111</v>
      </c>
      <c r="H75" s="313" t="s">
        <v>309</v>
      </c>
      <c r="I75" s="323" t="s">
        <v>309</v>
      </c>
      <c r="J75" s="313" t="s">
        <v>309</v>
      </c>
      <c r="K75" s="323" t="s">
        <v>309</v>
      </c>
      <c r="L75" s="313" t="s">
        <v>309</v>
      </c>
      <c r="M75" s="323" t="s">
        <v>309</v>
      </c>
      <c r="N75" s="313" t="s">
        <v>309</v>
      </c>
      <c r="O75" s="323" t="s">
        <v>309</v>
      </c>
      <c r="P75" s="313" t="s">
        <v>309</v>
      </c>
      <c r="Q75" s="323" t="s">
        <v>309</v>
      </c>
      <c r="R75" s="313" t="s">
        <v>309</v>
      </c>
      <c r="S75" s="313" t="s">
        <v>309</v>
      </c>
      <c r="T75" s="313" t="s">
        <v>309</v>
      </c>
      <c r="U75" s="323" t="s">
        <v>309</v>
      </c>
      <c r="V75" s="313" t="s">
        <v>309</v>
      </c>
      <c r="W75" s="323" t="s">
        <v>309</v>
      </c>
      <c r="X75" s="313">
        <v>1</v>
      </c>
      <c r="Y75" s="323">
        <v>1</v>
      </c>
      <c r="Z75" s="313">
        <v>4</v>
      </c>
      <c r="AA75" s="323">
        <v>9</v>
      </c>
      <c r="AB75" s="313">
        <v>15</v>
      </c>
      <c r="AC75" s="323">
        <v>16</v>
      </c>
      <c r="AD75" s="313">
        <v>26</v>
      </c>
      <c r="AE75" s="323">
        <v>27</v>
      </c>
      <c r="AF75" s="313">
        <v>10</v>
      </c>
      <c r="AG75" s="323">
        <v>2</v>
      </c>
      <c r="AH75" s="344" t="s">
        <v>309</v>
      </c>
      <c r="AI75" s="349"/>
    </row>
    <row r="76" spans="1:35" ht="17.25" customHeight="1" x14ac:dyDescent="0.15">
      <c r="A76" s="227">
        <v>2108</v>
      </c>
      <c r="B76" s="1071" t="s">
        <v>527</v>
      </c>
      <c r="C76" s="286"/>
      <c r="D76" s="286"/>
      <c r="E76" s="1089" t="s">
        <v>681</v>
      </c>
      <c r="F76" s="292" t="s">
        <v>158</v>
      </c>
      <c r="G76" s="303">
        <v>412</v>
      </c>
      <c r="H76" s="312" t="s">
        <v>309</v>
      </c>
      <c r="I76" s="306" t="s">
        <v>309</v>
      </c>
      <c r="J76" s="312" t="s">
        <v>309</v>
      </c>
      <c r="K76" s="306" t="s">
        <v>309</v>
      </c>
      <c r="L76" s="312" t="s">
        <v>309</v>
      </c>
      <c r="M76" s="306" t="s">
        <v>309</v>
      </c>
      <c r="N76" s="312" t="s">
        <v>309</v>
      </c>
      <c r="O76" s="306" t="s">
        <v>309</v>
      </c>
      <c r="P76" s="312" t="s">
        <v>309</v>
      </c>
      <c r="Q76" s="306" t="s">
        <v>309</v>
      </c>
      <c r="R76" s="312" t="s">
        <v>309</v>
      </c>
      <c r="S76" s="312" t="s">
        <v>309</v>
      </c>
      <c r="T76" s="312" t="s">
        <v>309</v>
      </c>
      <c r="U76" s="306" t="s">
        <v>309</v>
      </c>
      <c r="V76" s="312">
        <v>2</v>
      </c>
      <c r="W76" s="306">
        <v>2</v>
      </c>
      <c r="X76" s="312">
        <v>14</v>
      </c>
      <c r="Y76" s="306">
        <v>27</v>
      </c>
      <c r="Z76" s="312">
        <v>39</v>
      </c>
      <c r="AA76" s="306">
        <v>64</v>
      </c>
      <c r="AB76" s="312">
        <v>59</v>
      </c>
      <c r="AC76" s="306">
        <v>85</v>
      </c>
      <c r="AD76" s="312">
        <v>66</v>
      </c>
      <c r="AE76" s="306">
        <v>43</v>
      </c>
      <c r="AF76" s="312">
        <v>8</v>
      </c>
      <c r="AG76" s="306">
        <v>3</v>
      </c>
      <c r="AH76" s="343" t="s">
        <v>309</v>
      </c>
      <c r="AI76" s="349"/>
    </row>
    <row r="77" spans="1:35" ht="17.25" customHeight="1" x14ac:dyDescent="0.15">
      <c r="A77" s="227">
        <v>2108</v>
      </c>
      <c r="B77" s="1072"/>
      <c r="C77" s="287"/>
      <c r="D77" s="287"/>
      <c r="E77" s="1090"/>
      <c r="F77" s="293" t="s">
        <v>160</v>
      </c>
      <c r="G77" s="303">
        <v>195</v>
      </c>
      <c r="H77" s="312" t="s">
        <v>309</v>
      </c>
      <c r="I77" s="306" t="s">
        <v>309</v>
      </c>
      <c r="J77" s="312" t="s">
        <v>309</v>
      </c>
      <c r="K77" s="306" t="s">
        <v>309</v>
      </c>
      <c r="L77" s="312" t="s">
        <v>309</v>
      </c>
      <c r="M77" s="306" t="s">
        <v>309</v>
      </c>
      <c r="N77" s="312" t="s">
        <v>309</v>
      </c>
      <c r="O77" s="306" t="s">
        <v>309</v>
      </c>
      <c r="P77" s="312" t="s">
        <v>309</v>
      </c>
      <c r="Q77" s="306" t="s">
        <v>309</v>
      </c>
      <c r="R77" s="312" t="s">
        <v>309</v>
      </c>
      <c r="S77" s="312" t="s">
        <v>309</v>
      </c>
      <c r="T77" s="312" t="s">
        <v>309</v>
      </c>
      <c r="U77" s="306" t="s">
        <v>309</v>
      </c>
      <c r="V77" s="312">
        <v>2</v>
      </c>
      <c r="W77" s="306" t="s">
        <v>309</v>
      </c>
      <c r="X77" s="312">
        <v>7</v>
      </c>
      <c r="Y77" s="306">
        <v>20</v>
      </c>
      <c r="Z77" s="312">
        <v>23</v>
      </c>
      <c r="AA77" s="306">
        <v>37</v>
      </c>
      <c r="AB77" s="312">
        <v>33</v>
      </c>
      <c r="AC77" s="306">
        <v>39</v>
      </c>
      <c r="AD77" s="312">
        <v>24</v>
      </c>
      <c r="AE77" s="306">
        <v>9</v>
      </c>
      <c r="AF77" s="312">
        <v>1</v>
      </c>
      <c r="AG77" s="306" t="s">
        <v>309</v>
      </c>
      <c r="AH77" s="343" t="s">
        <v>309</v>
      </c>
      <c r="AI77" s="349"/>
    </row>
    <row r="78" spans="1:35" ht="17.25" customHeight="1" x14ac:dyDescent="0.15">
      <c r="A78" s="227">
        <v>2108</v>
      </c>
      <c r="B78" s="1073"/>
      <c r="C78" s="288"/>
      <c r="D78" s="288"/>
      <c r="E78" s="1091"/>
      <c r="F78" s="294" t="s">
        <v>164</v>
      </c>
      <c r="G78" s="304">
        <v>217</v>
      </c>
      <c r="H78" s="313" t="s">
        <v>309</v>
      </c>
      <c r="I78" s="323" t="s">
        <v>309</v>
      </c>
      <c r="J78" s="313" t="s">
        <v>309</v>
      </c>
      <c r="K78" s="323" t="s">
        <v>309</v>
      </c>
      <c r="L78" s="313" t="s">
        <v>309</v>
      </c>
      <c r="M78" s="323" t="s">
        <v>309</v>
      </c>
      <c r="N78" s="313" t="s">
        <v>309</v>
      </c>
      <c r="O78" s="323" t="s">
        <v>309</v>
      </c>
      <c r="P78" s="313" t="s">
        <v>309</v>
      </c>
      <c r="Q78" s="323" t="s">
        <v>309</v>
      </c>
      <c r="R78" s="313" t="s">
        <v>309</v>
      </c>
      <c r="S78" s="313" t="s">
        <v>309</v>
      </c>
      <c r="T78" s="313" t="s">
        <v>309</v>
      </c>
      <c r="U78" s="323" t="s">
        <v>309</v>
      </c>
      <c r="V78" s="313" t="s">
        <v>309</v>
      </c>
      <c r="W78" s="323">
        <v>2</v>
      </c>
      <c r="X78" s="313">
        <v>7</v>
      </c>
      <c r="Y78" s="323">
        <v>7</v>
      </c>
      <c r="Z78" s="313">
        <v>16</v>
      </c>
      <c r="AA78" s="323">
        <v>27</v>
      </c>
      <c r="AB78" s="313">
        <v>26</v>
      </c>
      <c r="AC78" s="323">
        <v>46</v>
      </c>
      <c r="AD78" s="313">
        <v>42</v>
      </c>
      <c r="AE78" s="323">
        <v>34</v>
      </c>
      <c r="AF78" s="313">
        <v>7</v>
      </c>
      <c r="AG78" s="323">
        <v>3</v>
      </c>
      <c r="AH78" s="344" t="s">
        <v>309</v>
      </c>
      <c r="AI78" s="349"/>
    </row>
    <row r="79" spans="1:35" ht="17.25" customHeight="1" x14ac:dyDescent="0.15">
      <c r="A79" s="227">
        <v>2109</v>
      </c>
      <c r="B79" s="1071" t="s">
        <v>46</v>
      </c>
      <c r="C79" s="286"/>
      <c r="D79" s="286"/>
      <c r="E79" s="1089" t="s">
        <v>407</v>
      </c>
      <c r="F79" s="292" t="s">
        <v>158</v>
      </c>
      <c r="G79" s="303">
        <v>6</v>
      </c>
      <c r="H79" s="312" t="s">
        <v>309</v>
      </c>
      <c r="I79" s="306" t="s">
        <v>309</v>
      </c>
      <c r="J79" s="312" t="s">
        <v>309</v>
      </c>
      <c r="K79" s="306" t="s">
        <v>309</v>
      </c>
      <c r="L79" s="312" t="s">
        <v>309</v>
      </c>
      <c r="M79" s="306" t="s">
        <v>309</v>
      </c>
      <c r="N79" s="312" t="s">
        <v>309</v>
      </c>
      <c r="O79" s="306" t="s">
        <v>309</v>
      </c>
      <c r="P79" s="312" t="s">
        <v>309</v>
      </c>
      <c r="Q79" s="306" t="s">
        <v>309</v>
      </c>
      <c r="R79" s="312" t="s">
        <v>309</v>
      </c>
      <c r="S79" s="312" t="s">
        <v>309</v>
      </c>
      <c r="T79" s="312" t="s">
        <v>309</v>
      </c>
      <c r="U79" s="306" t="s">
        <v>309</v>
      </c>
      <c r="V79" s="312" t="s">
        <v>309</v>
      </c>
      <c r="W79" s="306" t="s">
        <v>309</v>
      </c>
      <c r="X79" s="312" t="s">
        <v>309</v>
      </c>
      <c r="Y79" s="306">
        <v>1</v>
      </c>
      <c r="Z79" s="312" t="s">
        <v>309</v>
      </c>
      <c r="AA79" s="306" t="s">
        <v>309</v>
      </c>
      <c r="AB79" s="312" t="s">
        <v>309</v>
      </c>
      <c r="AC79" s="306">
        <v>3</v>
      </c>
      <c r="AD79" s="312">
        <v>1</v>
      </c>
      <c r="AE79" s="306">
        <v>1</v>
      </c>
      <c r="AF79" s="312" t="s">
        <v>309</v>
      </c>
      <c r="AG79" s="306" t="s">
        <v>309</v>
      </c>
      <c r="AH79" s="343" t="s">
        <v>309</v>
      </c>
      <c r="AI79" s="349"/>
    </row>
    <row r="80" spans="1:35" ht="17.25" customHeight="1" x14ac:dyDescent="0.15">
      <c r="A80" s="227">
        <v>2109</v>
      </c>
      <c r="B80" s="1072"/>
      <c r="C80" s="287"/>
      <c r="D80" s="287"/>
      <c r="E80" s="1090"/>
      <c r="F80" s="293" t="s">
        <v>160</v>
      </c>
      <c r="G80" s="303">
        <v>6</v>
      </c>
      <c r="H80" s="312" t="s">
        <v>309</v>
      </c>
      <c r="I80" s="306" t="s">
        <v>309</v>
      </c>
      <c r="J80" s="312" t="s">
        <v>309</v>
      </c>
      <c r="K80" s="306" t="s">
        <v>309</v>
      </c>
      <c r="L80" s="312" t="s">
        <v>309</v>
      </c>
      <c r="M80" s="306" t="s">
        <v>309</v>
      </c>
      <c r="N80" s="312" t="s">
        <v>309</v>
      </c>
      <c r="O80" s="306" t="s">
        <v>309</v>
      </c>
      <c r="P80" s="312" t="s">
        <v>309</v>
      </c>
      <c r="Q80" s="306" t="s">
        <v>309</v>
      </c>
      <c r="R80" s="312" t="s">
        <v>309</v>
      </c>
      <c r="S80" s="312" t="s">
        <v>309</v>
      </c>
      <c r="T80" s="312" t="s">
        <v>309</v>
      </c>
      <c r="U80" s="306" t="s">
        <v>309</v>
      </c>
      <c r="V80" s="312" t="s">
        <v>309</v>
      </c>
      <c r="W80" s="306" t="s">
        <v>309</v>
      </c>
      <c r="X80" s="312" t="s">
        <v>309</v>
      </c>
      <c r="Y80" s="306">
        <v>1</v>
      </c>
      <c r="Z80" s="312" t="s">
        <v>309</v>
      </c>
      <c r="AA80" s="306" t="s">
        <v>309</v>
      </c>
      <c r="AB80" s="312" t="s">
        <v>309</v>
      </c>
      <c r="AC80" s="306">
        <v>3</v>
      </c>
      <c r="AD80" s="312">
        <v>1</v>
      </c>
      <c r="AE80" s="306">
        <v>1</v>
      </c>
      <c r="AF80" s="312" t="s">
        <v>309</v>
      </c>
      <c r="AG80" s="306" t="s">
        <v>309</v>
      </c>
      <c r="AH80" s="343" t="s">
        <v>309</v>
      </c>
      <c r="AI80" s="349"/>
    </row>
    <row r="81" spans="1:35" ht="17.25" customHeight="1" x14ac:dyDescent="0.15">
      <c r="A81" s="227">
        <v>2109</v>
      </c>
      <c r="B81" s="1073"/>
      <c r="C81" s="288"/>
      <c r="D81" s="288"/>
      <c r="E81" s="1091"/>
      <c r="F81" s="294" t="s">
        <v>164</v>
      </c>
      <c r="G81" s="307" t="s">
        <v>309</v>
      </c>
      <c r="H81" s="313" t="s">
        <v>309</v>
      </c>
      <c r="I81" s="323" t="s">
        <v>309</v>
      </c>
      <c r="J81" s="313" t="s">
        <v>309</v>
      </c>
      <c r="K81" s="323" t="s">
        <v>309</v>
      </c>
      <c r="L81" s="313" t="s">
        <v>309</v>
      </c>
      <c r="M81" s="323" t="s">
        <v>309</v>
      </c>
      <c r="N81" s="313" t="s">
        <v>309</v>
      </c>
      <c r="O81" s="323" t="s">
        <v>309</v>
      </c>
      <c r="P81" s="313" t="s">
        <v>309</v>
      </c>
      <c r="Q81" s="323" t="s">
        <v>309</v>
      </c>
      <c r="R81" s="313" t="s">
        <v>309</v>
      </c>
      <c r="S81" s="313" t="s">
        <v>309</v>
      </c>
      <c r="T81" s="313" t="s">
        <v>309</v>
      </c>
      <c r="U81" s="323" t="s">
        <v>309</v>
      </c>
      <c r="V81" s="313" t="s">
        <v>309</v>
      </c>
      <c r="W81" s="323" t="s">
        <v>309</v>
      </c>
      <c r="X81" s="313" t="s">
        <v>309</v>
      </c>
      <c r="Y81" s="323" t="s">
        <v>309</v>
      </c>
      <c r="Z81" s="313" t="s">
        <v>309</v>
      </c>
      <c r="AA81" s="323" t="s">
        <v>309</v>
      </c>
      <c r="AB81" s="313" t="s">
        <v>309</v>
      </c>
      <c r="AC81" s="323" t="s">
        <v>309</v>
      </c>
      <c r="AD81" s="313" t="s">
        <v>309</v>
      </c>
      <c r="AE81" s="323" t="s">
        <v>309</v>
      </c>
      <c r="AF81" s="313" t="s">
        <v>309</v>
      </c>
      <c r="AG81" s="323" t="s">
        <v>309</v>
      </c>
      <c r="AH81" s="344" t="s">
        <v>309</v>
      </c>
      <c r="AI81" s="349"/>
    </row>
    <row r="82" spans="1:35" ht="17.25" customHeight="1" x14ac:dyDescent="0.15">
      <c r="A82" s="227">
        <v>2110</v>
      </c>
      <c r="B82" s="1071" t="s">
        <v>475</v>
      </c>
      <c r="C82" s="286"/>
      <c r="D82" s="286"/>
      <c r="E82" s="1089" t="s">
        <v>683</v>
      </c>
      <c r="F82" s="292" t="s">
        <v>158</v>
      </c>
      <c r="G82" s="303">
        <v>714</v>
      </c>
      <c r="H82" s="312" t="s">
        <v>309</v>
      </c>
      <c r="I82" s="306" t="s">
        <v>309</v>
      </c>
      <c r="J82" s="312" t="s">
        <v>309</v>
      </c>
      <c r="K82" s="306" t="s">
        <v>309</v>
      </c>
      <c r="L82" s="312" t="s">
        <v>309</v>
      </c>
      <c r="M82" s="306" t="s">
        <v>309</v>
      </c>
      <c r="N82" s="312" t="s">
        <v>309</v>
      </c>
      <c r="O82" s="306" t="s">
        <v>309</v>
      </c>
      <c r="P82" s="312" t="s">
        <v>309</v>
      </c>
      <c r="Q82" s="306" t="s">
        <v>309</v>
      </c>
      <c r="R82" s="312" t="s">
        <v>309</v>
      </c>
      <c r="S82" s="312" t="s">
        <v>309</v>
      </c>
      <c r="T82" s="312" t="s">
        <v>309</v>
      </c>
      <c r="U82" s="306">
        <v>1</v>
      </c>
      <c r="V82" s="312">
        <v>3</v>
      </c>
      <c r="W82" s="306">
        <v>5</v>
      </c>
      <c r="X82" s="312">
        <v>15</v>
      </c>
      <c r="Y82" s="306">
        <v>40</v>
      </c>
      <c r="Z82" s="312">
        <v>49</v>
      </c>
      <c r="AA82" s="306">
        <v>123</v>
      </c>
      <c r="AB82" s="312">
        <v>125</v>
      </c>
      <c r="AC82" s="306">
        <v>142</v>
      </c>
      <c r="AD82" s="312">
        <v>114</v>
      </c>
      <c r="AE82" s="306">
        <v>67</v>
      </c>
      <c r="AF82" s="312">
        <v>26</v>
      </c>
      <c r="AG82" s="306">
        <v>4</v>
      </c>
      <c r="AH82" s="343" t="s">
        <v>309</v>
      </c>
      <c r="AI82" s="349"/>
    </row>
    <row r="83" spans="1:35" ht="17.25" customHeight="1" x14ac:dyDescent="0.15">
      <c r="A83" s="227">
        <v>2110</v>
      </c>
      <c r="B83" s="1072"/>
      <c r="C83" s="287"/>
      <c r="D83" s="287"/>
      <c r="E83" s="1090"/>
      <c r="F83" s="293" t="s">
        <v>160</v>
      </c>
      <c r="G83" s="303">
        <v>505</v>
      </c>
      <c r="H83" s="312" t="s">
        <v>309</v>
      </c>
      <c r="I83" s="306" t="s">
        <v>309</v>
      </c>
      <c r="J83" s="312" t="s">
        <v>309</v>
      </c>
      <c r="K83" s="306" t="s">
        <v>309</v>
      </c>
      <c r="L83" s="312" t="s">
        <v>309</v>
      </c>
      <c r="M83" s="306" t="s">
        <v>309</v>
      </c>
      <c r="N83" s="312" t="s">
        <v>309</v>
      </c>
      <c r="O83" s="306" t="s">
        <v>309</v>
      </c>
      <c r="P83" s="312" t="s">
        <v>309</v>
      </c>
      <c r="Q83" s="306" t="s">
        <v>309</v>
      </c>
      <c r="R83" s="312" t="s">
        <v>309</v>
      </c>
      <c r="S83" s="312" t="s">
        <v>309</v>
      </c>
      <c r="T83" s="312" t="s">
        <v>309</v>
      </c>
      <c r="U83" s="306" t="s">
        <v>309</v>
      </c>
      <c r="V83" s="312">
        <v>1</v>
      </c>
      <c r="W83" s="306">
        <v>5</v>
      </c>
      <c r="X83" s="312">
        <v>12</v>
      </c>
      <c r="Y83" s="306">
        <v>29</v>
      </c>
      <c r="Z83" s="312">
        <v>38</v>
      </c>
      <c r="AA83" s="306">
        <v>97</v>
      </c>
      <c r="AB83" s="312">
        <v>99</v>
      </c>
      <c r="AC83" s="306">
        <v>101</v>
      </c>
      <c r="AD83" s="312">
        <v>72</v>
      </c>
      <c r="AE83" s="306">
        <v>36</v>
      </c>
      <c r="AF83" s="312">
        <v>14</v>
      </c>
      <c r="AG83" s="306">
        <v>1</v>
      </c>
      <c r="AH83" s="343" t="s">
        <v>309</v>
      </c>
      <c r="AI83" s="349"/>
    </row>
    <row r="84" spans="1:35" ht="17.25" customHeight="1" x14ac:dyDescent="0.15">
      <c r="A84" s="227">
        <v>2110</v>
      </c>
      <c r="B84" s="1073"/>
      <c r="C84" s="288"/>
      <c r="D84" s="288"/>
      <c r="E84" s="1091"/>
      <c r="F84" s="294" t="s">
        <v>164</v>
      </c>
      <c r="G84" s="304">
        <v>209</v>
      </c>
      <c r="H84" s="313" t="s">
        <v>309</v>
      </c>
      <c r="I84" s="323" t="s">
        <v>309</v>
      </c>
      <c r="J84" s="313" t="s">
        <v>309</v>
      </c>
      <c r="K84" s="323" t="s">
        <v>309</v>
      </c>
      <c r="L84" s="313" t="s">
        <v>309</v>
      </c>
      <c r="M84" s="323" t="s">
        <v>309</v>
      </c>
      <c r="N84" s="313" t="s">
        <v>309</v>
      </c>
      <c r="O84" s="323" t="s">
        <v>309</v>
      </c>
      <c r="P84" s="313" t="s">
        <v>309</v>
      </c>
      <c r="Q84" s="323" t="s">
        <v>309</v>
      </c>
      <c r="R84" s="313" t="s">
        <v>309</v>
      </c>
      <c r="S84" s="313" t="s">
        <v>309</v>
      </c>
      <c r="T84" s="313" t="s">
        <v>309</v>
      </c>
      <c r="U84" s="323">
        <v>1</v>
      </c>
      <c r="V84" s="313">
        <v>2</v>
      </c>
      <c r="W84" s="323" t="s">
        <v>309</v>
      </c>
      <c r="X84" s="313">
        <v>3</v>
      </c>
      <c r="Y84" s="323">
        <v>11</v>
      </c>
      <c r="Z84" s="313">
        <v>11</v>
      </c>
      <c r="AA84" s="323">
        <v>26</v>
      </c>
      <c r="AB84" s="313">
        <v>26</v>
      </c>
      <c r="AC84" s="323">
        <v>41</v>
      </c>
      <c r="AD84" s="313">
        <v>42</v>
      </c>
      <c r="AE84" s="323">
        <v>31</v>
      </c>
      <c r="AF84" s="313">
        <v>12</v>
      </c>
      <c r="AG84" s="323">
        <v>3</v>
      </c>
      <c r="AH84" s="344" t="s">
        <v>309</v>
      </c>
      <c r="AI84" s="349"/>
    </row>
    <row r="85" spans="1:35" ht="17.25" customHeight="1" x14ac:dyDescent="0.15">
      <c r="A85" s="227">
        <v>2111</v>
      </c>
      <c r="B85" s="1071" t="s">
        <v>450</v>
      </c>
      <c r="C85" s="286"/>
      <c r="D85" s="286"/>
      <c r="E85" s="1089" t="s">
        <v>138</v>
      </c>
      <c r="F85" s="292" t="s">
        <v>158</v>
      </c>
      <c r="G85" s="303">
        <v>29</v>
      </c>
      <c r="H85" s="312" t="s">
        <v>309</v>
      </c>
      <c r="I85" s="306" t="s">
        <v>309</v>
      </c>
      <c r="J85" s="312" t="s">
        <v>309</v>
      </c>
      <c r="K85" s="306" t="s">
        <v>309</v>
      </c>
      <c r="L85" s="312" t="s">
        <v>309</v>
      </c>
      <c r="M85" s="306" t="s">
        <v>309</v>
      </c>
      <c r="N85" s="312" t="s">
        <v>309</v>
      </c>
      <c r="O85" s="306" t="s">
        <v>309</v>
      </c>
      <c r="P85" s="312" t="s">
        <v>309</v>
      </c>
      <c r="Q85" s="306" t="s">
        <v>309</v>
      </c>
      <c r="R85" s="312" t="s">
        <v>309</v>
      </c>
      <c r="S85" s="312" t="s">
        <v>309</v>
      </c>
      <c r="T85" s="312" t="s">
        <v>309</v>
      </c>
      <c r="U85" s="306" t="s">
        <v>309</v>
      </c>
      <c r="V85" s="312">
        <v>1</v>
      </c>
      <c r="W85" s="306" t="s">
        <v>309</v>
      </c>
      <c r="X85" s="312">
        <v>1</v>
      </c>
      <c r="Y85" s="306">
        <v>1</v>
      </c>
      <c r="Z85" s="312" t="s">
        <v>309</v>
      </c>
      <c r="AA85" s="306">
        <v>1</v>
      </c>
      <c r="AB85" s="312">
        <v>3</v>
      </c>
      <c r="AC85" s="306">
        <v>1</v>
      </c>
      <c r="AD85" s="312">
        <v>5</v>
      </c>
      <c r="AE85" s="306">
        <v>9</v>
      </c>
      <c r="AF85" s="312">
        <v>5</v>
      </c>
      <c r="AG85" s="306">
        <v>2</v>
      </c>
      <c r="AH85" s="343" t="s">
        <v>309</v>
      </c>
      <c r="AI85" s="349"/>
    </row>
    <row r="86" spans="1:35" ht="17.25" customHeight="1" x14ac:dyDescent="0.15">
      <c r="A86" s="227">
        <v>2111</v>
      </c>
      <c r="B86" s="1072"/>
      <c r="C86" s="287"/>
      <c r="D86" s="287"/>
      <c r="E86" s="1090"/>
      <c r="F86" s="293" t="s">
        <v>160</v>
      </c>
      <c r="G86" s="303">
        <v>8</v>
      </c>
      <c r="H86" s="312" t="s">
        <v>309</v>
      </c>
      <c r="I86" s="306" t="s">
        <v>309</v>
      </c>
      <c r="J86" s="312" t="s">
        <v>309</v>
      </c>
      <c r="K86" s="306" t="s">
        <v>309</v>
      </c>
      <c r="L86" s="312" t="s">
        <v>309</v>
      </c>
      <c r="M86" s="306" t="s">
        <v>309</v>
      </c>
      <c r="N86" s="312" t="s">
        <v>309</v>
      </c>
      <c r="O86" s="306" t="s">
        <v>309</v>
      </c>
      <c r="P86" s="312" t="s">
        <v>309</v>
      </c>
      <c r="Q86" s="306" t="s">
        <v>309</v>
      </c>
      <c r="R86" s="312" t="s">
        <v>309</v>
      </c>
      <c r="S86" s="312" t="s">
        <v>309</v>
      </c>
      <c r="T86" s="312" t="s">
        <v>309</v>
      </c>
      <c r="U86" s="306" t="s">
        <v>309</v>
      </c>
      <c r="V86" s="312" t="s">
        <v>309</v>
      </c>
      <c r="W86" s="306" t="s">
        <v>309</v>
      </c>
      <c r="X86" s="312">
        <v>1</v>
      </c>
      <c r="Y86" s="306" t="s">
        <v>309</v>
      </c>
      <c r="Z86" s="312" t="s">
        <v>309</v>
      </c>
      <c r="AA86" s="306">
        <v>1</v>
      </c>
      <c r="AB86" s="312">
        <v>2</v>
      </c>
      <c r="AC86" s="306">
        <v>1</v>
      </c>
      <c r="AD86" s="312">
        <v>1</v>
      </c>
      <c r="AE86" s="306">
        <v>2</v>
      </c>
      <c r="AF86" s="312" t="s">
        <v>309</v>
      </c>
      <c r="AG86" s="306" t="s">
        <v>309</v>
      </c>
      <c r="AH86" s="343" t="s">
        <v>309</v>
      </c>
      <c r="AI86" s="349"/>
    </row>
    <row r="87" spans="1:35" ht="17.25" customHeight="1" x14ac:dyDescent="0.15">
      <c r="A87" s="227">
        <v>2111</v>
      </c>
      <c r="B87" s="1073"/>
      <c r="C87" s="288"/>
      <c r="D87" s="288"/>
      <c r="E87" s="1091"/>
      <c r="F87" s="294" t="s">
        <v>164</v>
      </c>
      <c r="G87" s="304">
        <v>21</v>
      </c>
      <c r="H87" s="313" t="s">
        <v>309</v>
      </c>
      <c r="I87" s="323" t="s">
        <v>309</v>
      </c>
      <c r="J87" s="313" t="s">
        <v>309</v>
      </c>
      <c r="K87" s="323" t="s">
        <v>309</v>
      </c>
      <c r="L87" s="313" t="s">
        <v>309</v>
      </c>
      <c r="M87" s="323" t="s">
        <v>309</v>
      </c>
      <c r="N87" s="313" t="s">
        <v>309</v>
      </c>
      <c r="O87" s="323" t="s">
        <v>309</v>
      </c>
      <c r="P87" s="313" t="s">
        <v>309</v>
      </c>
      <c r="Q87" s="323" t="s">
        <v>309</v>
      </c>
      <c r="R87" s="313" t="s">
        <v>309</v>
      </c>
      <c r="S87" s="313" t="s">
        <v>309</v>
      </c>
      <c r="T87" s="313" t="s">
        <v>309</v>
      </c>
      <c r="U87" s="323" t="s">
        <v>309</v>
      </c>
      <c r="V87" s="313">
        <v>1</v>
      </c>
      <c r="W87" s="323" t="s">
        <v>309</v>
      </c>
      <c r="X87" s="313" t="s">
        <v>309</v>
      </c>
      <c r="Y87" s="323">
        <v>1</v>
      </c>
      <c r="Z87" s="313" t="s">
        <v>309</v>
      </c>
      <c r="AA87" s="323" t="s">
        <v>309</v>
      </c>
      <c r="AB87" s="313">
        <v>1</v>
      </c>
      <c r="AC87" s="323" t="s">
        <v>309</v>
      </c>
      <c r="AD87" s="313">
        <v>4</v>
      </c>
      <c r="AE87" s="323">
        <v>7</v>
      </c>
      <c r="AF87" s="313">
        <v>5</v>
      </c>
      <c r="AG87" s="323">
        <v>2</v>
      </c>
      <c r="AH87" s="344" t="s">
        <v>309</v>
      </c>
      <c r="AI87" s="349"/>
    </row>
    <row r="88" spans="1:35" ht="17.25" customHeight="1" x14ac:dyDescent="0.15">
      <c r="A88" s="227">
        <v>2112</v>
      </c>
      <c r="B88" s="1071" t="s">
        <v>335</v>
      </c>
      <c r="C88" s="286"/>
      <c r="D88" s="286"/>
      <c r="E88" s="1089" t="s">
        <v>169</v>
      </c>
      <c r="F88" s="292" t="s">
        <v>158</v>
      </c>
      <c r="G88" s="303">
        <v>126</v>
      </c>
      <c r="H88" s="312" t="s">
        <v>309</v>
      </c>
      <c r="I88" s="306" t="s">
        <v>309</v>
      </c>
      <c r="J88" s="312" t="s">
        <v>309</v>
      </c>
      <c r="K88" s="306" t="s">
        <v>309</v>
      </c>
      <c r="L88" s="312" t="s">
        <v>309</v>
      </c>
      <c r="M88" s="306" t="s">
        <v>309</v>
      </c>
      <c r="N88" s="312" t="s">
        <v>309</v>
      </c>
      <c r="O88" s="306" t="s">
        <v>309</v>
      </c>
      <c r="P88" s="312" t="s">
        <v>309</v>
      </c>
      <c r="Q88" s="306" t="s">
        <v>309</v>
      </c>
      <c r="R88" s="312" t="s">
        <v>309</v>
      </c>
      <c r="S88" s="312" t="s">
        <v>309</v>
      </c>
      <c r="T88" s="312">
        <v>1</v>
      </c>
      <c r="U88" s="306">
        <v>5</v>
      </c>
      <c r="V88" s="312">
        <v>6</v>
      </c>
      <c r="W88" s="306">
        <v>4</v>
      </c>
      <c r="X88" s="312">
        <v>12</v>
      </c>
      <c r="Y88" s="306">
        <v>7</v>
      </c>
      <c r="Z88" s="312">
        <v>16</v>
      </c>
      <c r="AA88" s="306">
        <v>17</v>
      </c>
      <c r="AB88" s="312">
        <v>15</v>
      </c>
      <c r="AC88" s="306">
        <v>15</v>
      </c>
      <c r="AD88" s="312">
        <v>16</v>
      </c>
      <c r="AE88" s="306">
        <v>8</v>
      </c>
      <c r="AF88" s="312">
        <v>3</v>
      </c>
      <c r="AG88" s="306">
        <v>1</v>
      </c>
      <c r="AH88" s="343" t="s">
        <v>309</v>
      </c>
      <c r="AI88" s="349"/>
    </row>
    <row r="89" spans="1:35" ht="17.25" customHeight="1" x14ac:dyDescent="0.15">
      <c r="A89" s="227">
        <v>2112</v>
      </c>
      <c r="B89" s="1072"/>
      <c r="C89" s="287"/>
      <c r="D89" s="287"/>
      <c r="E89" s="1090"/>
      <c r="F89" s="293" t="s">
        <v>160</v>
      </c>
      <c r="G89" s="306" t="s">
        <v>309</v>
      </c>
      <c r="H89" s="312" t="s">
        <v>309</v>
      </c>
      <c r="I89" s="306" t="s">
        <v>309</v>
      </c>
      <c r="J89" s="312" t="s">
        <v>309</v>
      </c>
      <c r="K89" s="306" t="s">
        <v>309</v>
      </c>
      <c r="L89" s="312" t="s">
        <v>309</v>
      </c>
      <c r="M89" s="306" t="s">
        <v>309</v>
      </c>
      <c r="N89" s="312" t="s">
        <v>309</v>
      </c>
      <c r="O89" s="306" t="s">
        <v>309</v>
      </c>
      <c r="P89" s="312" t="s">
        <v>309</v>
      </c>
      <c r="Q89" s="306" t="s">
        <v>309</v>
      </c>
      <c r="R89" s="312" t="s">
        <v>309</v>
      </c>
      <c r="S89" s="312" t="s">
        <v>309</v>
      </c>
      <c r="T89" s="312" t="s">
        <v>309</v>
      </c>
      <c r="U89" s="306" t="s">
        <v>309</v>
      </c>
      <c r="V89" s="312" t="s">
        <v>309</v>
      </c>
      <c r="W89" s="306" t="s">
        <v>309</v>
      </c>
      <c r="X89" s="312" t="s">
        <v>309</v>
      </c>
      <c r="Y89" s="306" t="s">
        <v>309</v>
      </c>
      <c r="Z89" s="312" t="s">
        <v>309</v>
      </c>
      <c r="AA89" s="306" t="s">
        <v>309</v>
      </c>
      <c r="AB89" s="312" t="s">
        <v>309</v>
      </c>
      <c r="AC89" s="306" t="s">
        <v>309</v>
      </c>
      <c r="AD89" s="312" t="s">
        <v>309</v>
      </c>
      <c r="AE89" s="306" t="s">
        <v>309</v>
      </c>
      <c r="AF89" s="312" t="s">
        <v>309</v>
      </c>
      <c r="AG89" s="306" t="s">
        <v>309</v>
      </c>
      <c r="AH89" s="343" t="s">
        <v>309</v>
      </c>
      <c r="AI89" s="349"/>
    </row>
    <row r="90" spans="1:35" ht="17.25" customHeight="1" x14ac:dyDescent="0.15">
      <c r="A90" s="227">
        <v>2112</v>
      </c>
      <c r="B90" s="1073"/>
      <c r="C90" s="288"/>
      <c r="D90" s="288"/>
      <c r="E90" s="1091"/>
      <c r="F90" s="294" t="s">
        <v>164</v>
      </c>
      <c r="G90" s="304">
        <v>126</v>
      </c>
      <c r="H90" s="313" t="s">
        <v>309</v>
      </c>
      <c r="I90" s="323" t="s">
        <v>309</v>
      </c>
      <c r="J90" s="313" t="s">
        <v>309</v>
      </c>
      <c r="K90" s="323" t="s">
        <v>309</v>
      </c>
      <c r="L90" s="313" t="s">
        <v>309</v>
      </c>
      <c r="M90" s="323" t="s">
        <v>309</v>
      </c>
      <c r="N90" s="313" t="s">
        <v>309</v>
      </c>
      <c r="O90" s="323" t="s">
        <v>309</v>
      </c>
      <c r="P90" s="313" t="s">
        <v>309</v>
      </c>
      <c r="Q90" s="323" t="s">
        <v>309</v>
      </c>
      <c r="R90" s="313" t="s">
        <v>309</v>
      </c>
      <c r="S90" s="313" t="s">
        <v>309</v>
      </c>
      <c r="T90" s="313">
        <v>1</v>
      </c>
      <c r="U90" s="323">
        <v>5</v>
      </c>
      <c r="V90" s="313">
        <v>6</v>
      </c>
      <c r="W90" s="323">
        <v>4</v>
      </c>
      <c r="X90" s="313">
        <v>12</v>
      </c>
      <c r="Y90" s="323">
        <v>7</v>
      </c>
      <c r="Z90" s="313">
        <v>16</v>
      </c>
      <c r="AA90" s="323">
        <v>17</v>
      </c>
      <c r="AB90" s="313">
        <v>15</v>
      </c>
      <c r="AC90" s="323">
        <v>15</v>
      </c>
      <c r="AD90" s="313">
        <v>16</v>
      </c>
      <c r="AE90" s="323">
        <v>8</v>
      </c>
      <c r="AF90" s="313">
        <v>3</v>
      </c>
      <c r="AG90" s="323">
        <v>1</v>
      </c>
      <c r="AH90" s="344" t="s">
        <v>309</v>
      </c>
      <c r="AI90" s="349"/>
    </row>
    <row r="91" spans="1:35" ht="17.25" customHeight="1" x14ac:dyDescent="0.15">
      <c r="A91" s="227">
        <v>2113</v>
      </c>
      <c r="B91" s="1071" t="s">
        <v>125</v>
      </c>
      <c r="C91" s="286"/>
      <c r="D91" s="286"/>
      <c r="E91" s="1089" t="s">
        <v>684</v>
      </c>
      <c r="F91" s="292" t="s">
        <v>158</v>
      </c>
      <c r="G91" s="303">
        <v>53</v>
      </c>
      <c r="H91" s="312" t="s">
        <v>309</v>
      </c>
      <c r="I91" s="306" t="s">
        <v>309</v>
      </c>
      <c r="J91" s="312" t="s">
        <v>309</v>
      </c>
      <c r="K91" s="306" t="s">
        <v>309</v>
      </c>
      <c r="L91" s="312" t="s">
        <v>309</v>
      </c>
      <c r="M91" s="306" t="s">
        <v>309</v>
      </c>
      <c r="N91" s="312" t="s">
        <v>309</v>
      </c>
      <c r="O91" s="306" t="s">
        <v>309</v>
      </c>
      <c r="P91" s="312" t="s">
        <v>309</v>
      </c>
      <c r="Q91" s="306" t="s">
        <v>309</v>
      </c>
      <c r="R91" s="312" t="s">
        <v>309</v>
      </c>
      <c r="S91" s="312" t="s">
        <v>309</v>
      </c>
      <c r="T91" s="312" t="s">
        <v>309</v>
      </c>
      <c r="U91" s="306">
        <v>1</v>
      </c>
      <c r="V91" s="312">
        <v>1</v>
      </c>
      <c r="W91" s="306">
        <v>2</v>
      </c>
      <c r="X91" s="312">
        <v>2</v>
      </c>
      <c r="Y91" s="306">
        <v>4</v>
      </c>
      <c r="Z91" s="312">
        <v>6</v>
      </c>
      <c r="AA91" s="306">
        <v>10</v>
      </c>
      <c r="AB91" s="312">
        <v>8</v>
      </c>
      <c r="AC91" s="306">
        <v>9</v>
      </c>
      <c r="AD91" s="312">
        <v>8</v>
      </c>
      <c r="AE91" s="306">
        <v>2</v>
      </c>
      <c r="AF91" s="312" t="s">
        <v>309</v>
      </c>
      <c r="AG91" s="306" t="s">
        <v>309</v>
      </c>
      <c r="AH91" s="343" t="s">
        <v>309</v>
      </c>
      <c r="AI91" s="349"/>
    </row>
    <row r="92" spans="1:35" ht="17.25" customHeight="1" x14ac:dyDescent="0.15">
      <c r="A92" s="227">
        <v>2113</v>
      </c>
      <c r="B92" s="1072"/>
      <c r="C92" s="287"/>
      <c r="D92" s="287"/>
      <c r="E92" s="1090"/>
      <c r="F92" s="293" t="s">
        <v>160</v>
      </c>
      <c r="G92" s="306" t="s">
        <v>533</v>
      </c>
      <c r="H92" s="312" t="s">
        <v>533</v>
      </c>
      <c r="I92" s="306" t="s">
        <v>533</v>
      </c>
      <c r="J92" s="312" t="s">
        <v>533</v>
      </c>
      <c r="K92" s="306" t="s">
        <v>533</v>
      </c>
      <c r="L92" s="312" t="s">
        <v>533</v>
      </c>
      <c r="M92" s="306" t="s">
        <v>533</v>
      </c>
      <c r="N92" s="312" t="s">
        <v>533</v>
      </c>
      <c r="O92" s="306" t="s">
        <v>533</v>
      </c>
      <c r="P92" s="312" t="s">
        <v>533</v>
      </c>
      <c r="Q92" s="306" t="s">
        <v>533</v>
      </c>
      <c r="R92" s="312" t="s">
        <v>533</v>
      </c>
      <c r="S92" s="312" t="s">
        <v>533</v>
      </c>
      <c r="T92" s="312" t="s">
        <v>533</v>
      </c>
      <c r="U92" s="306" t="s">
        <v>533</v>
      </c>
      <c r="V92" s="312" t="s">
        <v>533</v>
      </c>
      <c r="W92" s="306" t="s">
        <v>533</v>
      </c>
      <c r="X92" s="312" t="s">
        <v>533</v>
      </c>
      <c r="Y92" s="306" t="s">
        <v>533</v>
      </c>
      <c r="Z92" s="312" t="s">
        <v>533</v>
      </c>
      <c r="AA92" s="306" t="s">
        <v>533</v>
      </c>
      <c r="AB92" s="312" t="s">
        <v>533</v>
      </c>
      <c r="AC92" s="306" t="s">
        <v>533</v>
      </c>
      <c r="AD92" s="312" t="s">
        <v>533</v>
      </c>
      <c r="AE92" s="306" t="s">
        <v>533</v>
      </c>
      <c r="AF92" s="312" t="s">
        <v>533</v>
      </c>
      <c r="AG92" s="306" t="s">
        <v>533</v>
      </c>
      <c r="AH92" s="343" t="s">
        <v>533</v>
      </c>
      <c r="AI92" s="349"/>
    </row>
    <row r="93" spans="1:35" ht="17.25" customHeight="1" x14ac:dyDescent="0.15">
      <c r="A93" s="227">
        <v>2113</v>
      </c>
      <c r="B93" s="1073"/>
      <c r="C93" s="288"/>
      <c r="D93" s="288"/>
      <c r="E93" s="1091"/>
      <c r="F93" s="294" t="s">
        <v>164</v>
      </c>
      <c r="G93" s="304">
        <v>53</v>
      </c>
      <c r="H93" s="313" t="s">
        <v>309</v>
      </c>
      <c r="I93" s="323" t="s">
        <v>309</v>
      </c>
      <c r="J93" s="313" t="s">
        <v>309</v>
      </c>
      <c r="K93" s="323" t="s">
        <v>309</v>
      </c>
      <c r="L93" s="313" t="s">
        <v>309</v>
      </c>
      <c r="M93" s="323" t="s">
        <v>309</v>
      </c>
      <c r="N93" s="313" t="s">
        <v>309</v>
      </c>
      <c r="O93" s="323" t="s">
        <v>309</v>
      </c>
      <c r="P93" s="313" t="s">
        <v>309</v>
      </c>
      <c r="Q93" s="323" t="s">
        <v>309</v>
      </c>
      <c r="R93" s="313" t="s">
        <v>309</v>
      </c>
      <c r="S93" s="313" t="s">
        <v>309</v>
      </c>
      <c r="T93" s="313" t="s">
        <v>309</v>
      </c>
      <c r="U93" s="323">
        <v>1</v>
      </c>
      <c r="V93" s="313">
        <v>1</v>
      </c>
      <c r="W93" s="323">
        <v>2</v>
      </c>
      <c r="X93" s="313">
        <v>2</v>
      </c>
      <c r="Y93" s="323">
        <v>4</v>
      </c>
      <c r="Z93" s="313">
        <v>6</v>
      </c>
      <c r="AA93" s="323">
        <v>10</v>
      </c>
      <c r="AB93" s="313">
        <v>8</v>
      </c>
      <c r="AC93" s="323">
        <v>9</v>
      </c>
      <c r="AD93" s="313">
        <v>8</v>
      </c>
      <c r="AE93" s="323">
        <v>2</v>
      </c>
      <c r="AF93" s="313" t="s">
        <v>309</v>
      </c>
      <c r="AG93" s="323" t="s">
        <v>309</v>
      </c>
      <c r="AH93" s="344" t="s">
        <v>309</v>
      </c>
      <c r="AI93" s="349"/>
    </row>
    <row r="94" spans="1:35" ht="17.25" customHeight="1" x14ac:dyDescent="0.15">
      <c r="A94" s="227">
        <v>2114</v>
      </c>
      <c r="B94" s="1071" t="s">
        <v>534</v>
      </c>
      <c r="C94" s="286"/>
      <c r="D94" s="286"/>
      <c r="E94" s="1089" t="s">
        <v>686</v>
      </c>
      <c r="F94" s="292" t="s">
        <v>158</v>
      </c>
      <c r="G94" s="303">
        <v>59</v>
      </c>
      <c r="H94" s="312" t="s">
        <v>309</v>
      </c>
      <c r="I94" s="306" t="s">
        <v>309</v>
      </c>
      <c r="J94" s="312" t="s">
        <v>309</v>
      </c>
      <c r="K94" s="306" t="s">
        <v>309</v>
      </c>
      <c r="L94" s="312" t="s">
        <v>309</v>
      </c>
      <c r="M94" s="306" t="s">
        <v>309</v>
      </c>
      <c r="N94" s="312" t="s">
        <v>309</v>
      </c>
      <c r="O94" s="306" t="s">
        <v>309</v>
      </c>
      <c r="P94" s="312" t="s">
        <v>309</v>
      </c>
      <c r="Q94" s="306" t="s">
        <v>309</v>
      </c>
      <c r="R94" s="312" t="s">
        <v>309</v>
      </c>
      <c r="S94" s="312" t="s">
        <v>309</v>
      </c>
      <c r="T94" s="312" t="s">
        <v>309</v>
      </c>
      <c r="U94" s="306" t="s">
        <v>309</v>
      </c>
      <c r="V94" s="312">
        <v>3</v>
      </c>
      <c r="W94" s="306">
        <v>2</v>
      </c>
      <c r="X94" s="312">
        <v>5</v>
      </c>
      <c r="Y94" s="306">
        <v>6</v>
      </c>
      <c r="Z94" s="312">
        <v>7</v>
      </c>
      <c r="AA94" s="306">
        <v>12</v>
      </c>
      <c r="AB94" s="312">
        <v>8</v>
      </c>
      <c r="AC94" s="306">
        <v>6</v>
      </c>
      <c r="AD94" s="312">
        <v>8</v>
      </c>
      <c r="AE94" s="306">
        <v>1</v>
      </c>
      <c r="AF94" s="312">
        <v>1</v>
      </c>
      <c r="AG94" s="306" t="s">
        <v>309</v>
      </c>
      <c r="AH94" s="343" t="s">
        <v>309</v>
      </c>
      <c r="AI94" s="349"/>
    </row>
    <row r="95" spans="1:35" ht="17.25" customHeight="1" x14ac:dyDescent="0.15">
      <c r="A95" s="227">
        <v>2114</v>
      </c>
      <c r="B95" s="1072"/>
      <c r="C95" s="287"/>
      <c r="D95" s="287"/>
      <c r="E95" s="1090"/>
      <c r="F95" s="293" t="s">
        <v>160</v>
      </c>
      <c r="G95" s="306" t="s">
        <v>533</v>
      </c>
      <c r="H95" s="312" t="s">
        <v>533</v>
      </c>
      <c r="I95" s="306" t="s">
        <v>533</v>
      </c>
      <c r="J95" s="312" t="s">
        <v>533</v>
      </c>
      <c r="K95" s="306" t="s">
        <v>533</v>
      </c>
      <c r="L95" s="312" t="s">
        <v>533</v>
      </c>
      <c r="M95" s="306" t="s">
        <v>533</v>
      </c>
      <c r="N95" s="312" t="s">
        <v>533</v>
      </c>
      <c r="O95" s="306" t="s">
        <v>533</v>
      </c>
      <c r="P95" s="312" t="s">
        <v>533</v>
      </c>
      <c r="Q95" s="306" t="s">
        <v>533</v>
      </c>
      <c r="R95" s="312" t="s">
        <v>533</v>
      </c>
      <c r="S95" s="312" t="s">
        <v>533</v>
      </c>
      <c r="T95" s="312" t="s">
        <v>533</v>
      </c>
      <c r="U95" s="306" t="s">
        <v>533</v>
      </c>
      <c r="V95" s="312" t="s">
        <v>533</v>
      </c>
      <c r="W95" s="306" t="s">
        <v>533</v>
      </c>
      <c r="X95" s="312" t="s">
        <v>533</v>
      </c>
      <c r="Y95" s="306" t="s">
        <v>533</v>
      </c>
      <c r="Z95" s="312" t="s">
        <v>533</v>
      </c>
      <c r="AA95" s="306" t="s">
        <v>533</v>
      </c>
      <c r="AB95" s="312" t="s">
        <v>533</v>
      </c>
      <c r="AC95" s="306" t="s">
        <v>533</v>
      </c>
      <c r="AD95" s="312" t="s">
        <v>533</v>
      </c>
      <c r="AE95" s="306" t="s">
        <v>533</v>
      </c>
      <c r="AF95" s="312" t="s">
        <v>533</v>
      </c>
      <c r="AG95" s="306" t="s">
        <v>533</v>
      </c>
      <c r="AH95" s="343" t="s">
        <v>533</v>
      </c>
      <c r="AI95" s="349"/>
    </row>
    <row r="96" spans="1:35" ht="17.25" customHeight="1" x14ac:dyDescent="0.15">
      <c r="A96" s="227">
        <v>2114</v>
      </c>
      <c r="B96" s="1073"/>
      <c r="C96" s="288"/>
      <c r="D96" s="288"/>
      <c r="E96" s="1091"/>
      <c r="F96" s="294" t="s">
        <v>164</v>
      </c>
      <c r="G96" s="304">
        <v>59</v>
      </c>
      <c r="H96" s="313" t="s">
        <v>309</v>
      </c>
      <c r="I96" s="323" t="s">
        <v>309</v>
      </c>
      <c r="J96" s="313" t="s">
        <v>309</v>
      </c>
      <c r="K96" s="323" t="s">
        <v>309</v>
      </c>
      <c r="L96" s="313" t="s">
        <v>309</v>
      </c>
      <c r="M96" s="323" t="s">
        <v>309</v>
      </c>
      <c r="N96" s="313" t="s">
        <v>309</v>
      </c>
      <c r="O96" s="323" t="s">
        <v>309</v>
      </c>
      <c r="P96" s="313" t="s">
        <v>309</v>
      </c>
      <c r="Q96" s="323" t="s">
        <v>309</v>
      </c>
      <c r="R96" s="313" t="s">
        <v>309</v>
      </c>
      <c r="S96" s="313" t="s">
        <v>309</v>
      </c>
      <c r="T96" s="313" t="s">
        <v>309</v>
      </c>
      <c r="U96" s="323" t="s">
        <v>309</v>
      </c>
      <c r="V96" s="313">
        <v>3</v>
      </c>
      <c r="W96" s="323">
        <v>2</v>
      </c>
      <c r="X96" s="313">
        <v>5</v>
      </c>
      <c r="Y96" s="323">
        <v>6</v>
      </c>
      <c r="Z96" s="313">
        <v>7</v>
      </c>
      <c r="AA96" s="323">
        <v>12</v>
      </c>
      <c r="AB96" s="313">
        <v>8</v>
      </c>
      <c r="AC96" s="323">
        <v>6</v>
      </c>
      <c r="AD96" s="313">
        <v>8</v>
      </c>
      <c r="AE96" s="323">
        <v>1</v>
      </c>
      <c r="AF96" s="313">
        <v>1</v>
      </c>
      <c r="AG96" s="323" t="s">
        <v>309</v>
      </c>
      <c r="AH96" s="344" t="s">
        <v>309</v>
      </c>
      <c r="AI96" s="349"/>
    </row>
    <row r="97" spans="1:35" ht="17.25" customHeight="1" x14ac:dyDescent="0.15">
      <c r="A97" s="227">
        <v>2115</v>
      </c>
      <c r="B97" s="1071" t="s">
        <v>329</v>
      </c>
      <c r="C97" s="286"/>
      <c r="D97" s="286"/>
      <c r="E97" s="1089" t="s">
        <v>381</v>
      </c>
      <c r="F97" s="292" t="s">
        <v>158</v>
      </c>
      <c r="G97" s="303">
        <v>112</v>
      </c>
      <c r="H97" s="312" t="s">
        <v>309</v>
      </c>
      <c r="I97" s="306" t="s">
        <v>309</v>
      </c>
      <c r="J97" s="312" t="s">
        <v>309</v>
      </c>
      <c r="K97" s="306" t="s">
        <v>309</v>
      </c>
      <c r="L97" s="312" t="s">
        <v>309</v>
      </c>
      <c r="M97" s="306" t="s">
        <v>309</v>
      </c>
      <c r="N97" s="312" t="s">
        <v>309</v>
      </c>
      <c r="O97" s="306" t="s">
        <v>309</v>
      </c>
      <c r="P97" s="312" t="s">
        <v>309</v>
      </c>
      <c r="Q97" s="306" t="s">
        <v>309</v>
      </c>
      <c r="R97" s="312" t="s">
        <v>309</v>
      </c>
      <c r="S97" s="312" t="s">
        <v>309</v>
      </c>
      <c r="T97" s="312" t="s">
        <v>309</v>
      </c>
      <c r="U97" s="306" t="s">
        <v>309</v>
      </c>
      <c r="V97" s="312" t="s">
        <v>309</v>
      </c>
      <c r="W97" s="306" t="s">
        <v>309</v>
      </c>
      <c r="X97" s="312">
        <v>1</v>
      </c>
      <c r="Y97" s="306">
        <v>1</v>
      </c>
      <c r="Z97" s="312">
        <v>2</v>
      </c>
      <c r="AA97" s="306">
        <v>8</v>
      </c>
      <c r="AB97" s="312">
        <v>11</v>
      </c>
      <c r="AC97" s="306">
        <v>21</v>
      </c>
      <c r="AD97" s="312">
        <v>40</v>
      </c>
      <c r="AE97" s="306">
        <v>22</v>
      </c>
      <c r="AF97" s="312">
        <v>6</v>
      </c>
      <c r="AG97" s="306" t="s">
        <v>309</v>
      </c>
      <c r="AH97" s="343" t="s">
        <v>309</v>
      </c>
      <c r="AI97" s="349"/>
    </row>
    <row r="98" spans="1:35" ht="17.25" customHeight="1" x14ac:dyDescent="0.15">
      <c r="A98" s="227">
        <v>2115</v>
      </c>
      <c r="B98" s="1072"/>
      <c r="C98" s="287"/>
      <c r="D98" s="287"/>
      <c r="E98" s="1090"/>
      <c r="F98" s="293" t="s">
        <v>160</v>
      </c>
      <c r="G98" s="303">
        <v>112</v>
      </c>
      <c r="H98" s="312" t="s">
        <v>309</v>
      </c>
      <c r="I98" s="306" t="s">
        <v>309</v>
      </c>
      <c r="J98" s="312" t="s">
        <v>309</v>
      </c>
      <c r="K98" s="306" t="s">
        <v>309</v>
      </c>
      <c r="L98" s="312" t="s">
        <v>309</v>
      </c>
      <c r="M98" s="306" t="s">
        <v>309</v>
      </c>
      <c r="N98" s="312" t="s">
        <v>309</v>
      </c>
      <c r="O98" s="306" t="s">
        <v>309</v>
      </c>
      <c r="P98" s="312" t="s">
        <v>309</v>
      </c>
      <c r="Q98" s="306" t="s">
        <v>309</v>
      </c>
      <c r="R98" s="312" t="s">
        <v>309</v>
      </c>
      <c r="S98" s="312" t="s">
        <v>309</v>
      </c>
      <c r="T98" s="312" t="s">
        <v>309</v>
      </c>
      <c r="U98" s="306" t="s">
        <v>309</v>
      </c>
      <c r="V98" s="312" t="s">
        <v>309</v>
      </c>
      <c r="W98" s="306" t="s">
        <v>309</v>
      </c>
      <c r="X98" s="312">
        <v>1</v>
      </c>
      <c r="Y98" s="306">
        <v>1</v>
      </c>
      <c r="Z98" s="312">
        <v>2</v>
      </c>
      <c r="AA98" s="306">
        <v>8</v>
      </c>
      <c r="AB98" s="312">
        <v>11</v>
      </c>
      <c r="AC98" s="306">
        <v>21</v>
      </c>
      <c r="AD98" s="312">
        <v>40</v>
      </c>
      <c r="AE98" s="306">
        <v>22</v>
      </c>
      <c r="AF98" s="312">
        <v>6</v>
      </c>
      <c r="AG98" s="306" t="s">
        <v>309</v>
      </c>
      <c r="AH98" s="343" t="s">
        <v>309</v>
      </c>
      <c r="AI98" s="349"/>
    </row>
    <row r="99" spans="1:35" ht="17.25" customHeight="1" x14ac:dyDescent="0.15">
      <c r="A99" s="227">
        <v>2115</v>
      </c>
      <c r="B99" s="1073"/>
      <c r="C99" s="288"/>
      <c r="D99" s="288"/>
      <c r="E99" s="1091"/>
      <c r="F99" s="294" t="s">
        <v>164</v>
      </c>
      <c r="G99" s="307" t="s">
        <v>533</v>
      </c>
      <c r="H99" s="313" t="s">
        <v>533</v>
      </c>
      <c r="I99" s="323" t="s">
        <v>533</v>
      </c>
      <c r="J99" s="313" t="s">
        <v>533</v>
      </c>
      <c r="K99" s="323" t="s">
        <v>533</v>
      </c>
      <c r="L99" s="313" t="s">
        <v>533</v>
      </c>
      <c r="M99" s="323" t="s">
        <v>533</v>
      </c>
      <c r="N99" s="313" t="s">
        <v>533</v>
      </c>
      <c r="O99" s="323" t="s">
        <v>533</v>
      </c>
      <c r="P99" s="313" t="s">
        <v>533</v>
      </c>
      <c r="Q99" s="323" t="s">
        <v>533</v>
      </c>
      <c r="R99" s="313" t="s">
        <v>533</v>
      </c>
      <c r="S99" s="313" t="s">
        <v>533</v>
      </c>
      <c r="T99" s="313" t="s">
        <v>533</v>
      </c>
      <c r="U99" s="323" t="s">
        <v>533</v>
      </c>
      <c r="V99" s="313" t="s">
        <v>533</v>
      </c>
      <c r="W99" s="323" t="s">
        <v>533</v>
      </c>
      <c r="X99" s="313" t="s">
        <v>533</v>
      </c>
      <c r="Y99" s="323" t="s">
        <v>533</v>
      </c>
      <c r="Z99" s="313" t="s">
        <v>533</v>
      </c>
      <c r="AA99" s="323" t="s">
        <v>533</v>
      </c>
      <c r="AB99" s="313" t="s">
        <v>533</v>
      </c>
      <c r="AC99" s="323" t="s">
        <v>533</v>
      </c>
      <c r="AD99" s="313" t="s">
        <v>533</v>
      </c>
      <c r="AE99" s="323" t="s">
        <v>533</v>
      </c>
      <c r="AF99" s="313" t="s">
        <v>533</v>
      </c>
      <c r="AG99" s="323" t="s">
        <v>533</v>
      </c>
      <c r="AH99" s="344" t="s">
        <v>533</v>
      </c>
      <c r="AI99" s="349"/>
    </row>
    <row r="100" spans="1:35" ht="17.25" customHeight="1" x14ac:dyDescent="0.15">
      <c r="A100" s="227">
        <v>2116</v>
      </c>
      <c r="B100" s="1071" t="s">
        <v>308</v>
      </c>
      <c r="C100" s="286"/>
      <c r="D100" s="286"/>
      <c r="E100" s="1089" t="s">
        <v>495</v>
      </c>
      <c r="F100" s="292" t="s">
        <v>158</v>
      </c>
      <c r="G100" s="303">
        <v>105</v>
      </c>
      <c r="H100" s="312" t="s">
        <v>309</v>
      </c>
      <c r="I100" s="306" t="s">
        <v>309</v>
      </c>
      <c r="J100" s="312" t="s">
        <v>309</v>
      </c>
      <c r="K100" s="306" t="s">
        <v>309</v>
      </c>
      <c r="L100" s="312" t="s">
        <v>309</v>
      </c>
      <c r="M100" s="306" t="s">
        <v>309</v>
      </c>
      <c r="N100" s="312" t="s">
        <v>309</v>
      </c>
      <c r="O100" s="306" t="s">
        <v>309</v>
      </c>
      <c r="P100" s="312" t="s">
        <v>309</v>
      </c>
      <c r="Q100" s="306" t="s">
        <v>309</v>
      </c>
      <c r="R100" s="312" t="s">
        <v>309</v>
      </c>
      <c r="S100" s="312" t="s">
        <v>309</v>
      </c>
      <c r="T100" s="312">
        <v>2</v>
      </c>
      <c r="U100" s="306" t="s">
        <v>309</v>
      </c>
      <c r="V100" s="312" t="s">
        <v>309</v>
      </c>
      <c r="W100" s="306" t="s">
        <v>309</v>
      </c>
      <c r="X100" s="312" t="s">
        <v>309</v>
      </c>
      <c r="Y100" s="306">
        <v>2</v>
      </c>
      <c r="Z100" s="312">
        <v>6</v>
      </c>
      <c r="AA100" s="306">
        <v>10</v>
      </c>
      <c r="AB100" s="312">
        <v>9</v>
      </c>
      <c r="AC100" s="306">
        <v>19</v>
      </c>
      <c r="AD100" s="312">
        <v>32</v>
      </c>
      <c r="AE100" s="306">
        <v>19</v>
      </c>
      <c r="AF100" s="312">
        <v>4</v>
      </c>
      <c r="AG100" s="306">
        <v>2</v>
      </c>
      <c r="AH100" s="343" t="s">
        <v>309</v>
      </c>
      <c r="AI100" s="349"/>
    </row>
    <row r="101" spans="1:35" ht="17.25" customHeight="1" x14ac:dyDescent="0.15">
      <c r="A101" s="227">
        <v>2116</v>
      </c>
      <c r="B101" s="1072"/>
      <c r="C101" s="287"/>
      <c r="D101" s="287"/>
      <c r="E101" s="1090"/>
      <c r="F101" s="293" t="s">
        <v>160</v>
      </c>
      <c r="G101" s="303">
        <v>73</v>
      </c>
      <c r="H101" s="312" t="s">
        <v>309</v>
      </c>
      <c r="I101" s="306" t="s">
        <v>309</v>
      </c>
      <c r="J101" s="312" t="s">
        <v>309</v>
      </c>
      <c r="K101" s="306" t="s">
        <v>309</v>
      </c>
      <c r="L101" s="312" t="s">
        <v>309</v>
      </c>
      <c r="M101" s="306" t="s">
        <v>309</v>
      </c>
      <c r="N101" s="312" t="s">
        <v>309</v>
      </c>
      <c r="O101" s="306" t="s">
        <v>309</v>
      </c>
      <c r="P101" s="312" t="s">
        <v>309</v>
      </c>
      <c r="Q101" s="306" t="s">
        <v>309</v>
      </c>
      <c r="R101" s="312" t="s">
        <v>309</v>
      </c>
      <c r="S101" s="312" t="s">
        <v>309</v>
      </c>
      <c r="T101" s="312">
        <v>1</v>
      </c>
      <c r="U101" s="306" t="s">
        <v>309</v>
      </c>
      <c r="V101" s="312" t="s">
        <v>309</v>
      </c>
      <c r="W101" s="306" t="s">
        <v>309</v>
      </c>
      <c r="X101" s="312" t="s">
        <v>309</v>
      </c>
      <c r="Y101" s="306">
        <v>2</v>
      </c>
      <c r="Z101" s="312">
        <v>5</v>
      </c>
      <c r="AA101" s="306">
        <v>9</v>
      </c>
      <c r="AB101" s="312">
        <v>8</v>
      </c>
      <c r="AC101" s="306">
        <v>14</v>
      </c>
      <c r="AD101" s="312">
        <v>20</v>
      </c>
      <c r="AE101" s="306">
        <v>11</v>
      </c>
      <c r="AF101" s="312">
        <v>2</v>
      </c>
      <c r="AG101" s="306">
        <v>1</v>
      </c>
      <c r="AH101" s="343" t="s">
        <v>309</v>
      </c>
      <c r="AI101" s="349"/>
    </row>
    <row r="102" spans="1:35" ht="17.25" customHeight="1" x14ac:dyDescent="0.15">
      <c r="A102" s="227">
        <v>2116</v>
      </c>
      <c r="B102" s="1073"/>
      <c r="C102" s="288"/>
      <c r="D102" s="288"/>
      <c r="E102" s="1091"/>
      <c r="F102" s="294" t="s">
        <v>164</v>
      </c>
      <c r="G102" s="304">
        <v>32</v>
      </c>
      <c r="H102" s="313" t="s">
        <v>309</v>
      </c>
      <c r="I102" s="323" t="s">
        <v>309</v>
      </c>
      <c r="J102" s="313" t="s">
        <v>309</v>
      </c>
      <c r="K102" s="323" t="s">
        <v>309</v>
      </c>
      <c r="L102" s="313" t="s">
        <v>309</v>
      </c>
      <c r="M102" s="323" t="s">
        <v>309</v>
      </c>
      <c r="N102" s="313" t="s">
        <v>309</v>
      </c>
      <c r="O102" s="323" t="s">
        <v>309</v>
      </c>
      <c r="P102" s="313" t="s">
        <v>309</v>
      </c>
      <c r="Q102" s="323" t="s">
        <v>309</v>
      </c>
      <c r="R102" s="313" t="s">
        <v>309</v>
      </c>
      <c r="S102" s="313" t="s">
        <v>309</v>
      </c>
      <c r="T102" s="313">
        <v>1</v>
      </c>
      <c r="U102" s="323" t="s">
        <v>309</v>
      </c>
      <c r="V102" s="313" t="s">
        <v>309</v>
      </c>
      <c r="W102" s="323" t="s">
        <v>309</v>
      </c>
      <c r="X102" s="313" t="s">
        <v>309</v>
      </c>
      <c r="Y102" s="323" t="s">
        <v>309</v>
      </c>
      <c r="Z102" s="313">
        <v>1</v>
      </c>
      <c r="AA102" s="323">
        <v>1</v>
      </c>
      <c r="AB102" s="313">
        <v>1</v>
      </c>
      <c r="AC102" s="323">
        <v>5</v>
      </c>
      <c r="AD102" s="313">
        <v>12</v>
      </c>
      <c r="AE102" s="323">
        <v>8</v>
      </c>
      <c r="AF102" s="313">
        <v>2</v>
      </c>
      <c r="AG102" s="323">
        <v>1</v>
      </c>
      <c r="AH102" s="344" t="s">
        <v>309</v>
      </c>
      <c r="AI102" s="349"/>
    </row>
    <row r="103" spans="1:35" ht="17.25" customHeight="1" x14ac:dyDescent="0.15">
      <c r="A103" s="227">
        <v>2117</v>
      </c>
      <c r="B103" s="1071" t="s">
        <v>155</v>
      </c>
      <c r="C103" s="286"/>
      <c r="D103" s="286"/>
      <c r="E103" s="1089" t="s">
        <v>688</v>
      </c>
      <c r="F103" s="292" t="s">
        <v>158</v>
      </c>
      <c r="G103" s="303">
        <v>22</v>
      </c>
      <c r="H103" s="312" t="s">
        <v>309</v>
      </c>
      <c r="I103" s="306" t="s">
        <v>309</v>
      </c>
      <c r="J103" s="312" t="s">
        <v>309</v>
      </c>
      <c r="K103" s="306" t="s">
        <v>309</v>
      </c>
      <c r="L103" s="312" t="s">
        <v>309</v>
      </c>
      <c r="M103" s="306" t="s">
        <v>309</v>
      </c>
      <c r="N103" s="312" t="s">
        <v>309</v>
      </c>
      <c r="O103" s="306" t="s">
        <v>309</v>
      </c>
      <c r="P103" s="312">
        <v>1</v>
      </c>
      <c r="Q103" s="306" t="s">
        <v>309</v>
      </c>
      <c r="R103" s="312">
        <v>1</v>
      </c>
      <c r="S103" s="312" t="s">
        <v>309</v>
      </c>
      <c r="T103" s="312" t="s">
        <v>309</v>
      </c>
      <c r="U103" s="306" t="s">
        <v>309</v>
      </c>
      <c r="V103" s="312" t="s">
        <v>309</v>
      </c>
      <c r="W103" s="306" t="s">
        <v>309</v>
      </c>
      <c r="X103" s="312">
        <v>1</v>
      </c>
      <c r="Y103" s="306">
        <v>3</v>
      </c>
      <c r="Z103" s="312">
        <v>1</v>
      </c>
      <c r="AA103" s="306">
        <v>6</v>
      </c>
      <c r="AB103" s="312">
        <v>2</v>
      </c>
      <c r="AC103" s="306">
        <v>1</v>
      </c>
      <c r="AD103" s="312">
        <v>4</v>
      </c>
      <c r="AE103" s="306">
        <v>2</v>
      </c>
      <c r="AF103" s="312" t="s">
        <v>309</v>
      </c>
      <c r="AG103" s="306" t="s">
        <v>309</v>
      </c>
      <c r="AH103" s="343" t="s">
        <v>309</v>
      </c>
      <c r="AI103" s="349"/>
    </row>
    <row r="104" spans="1:35" ht="17.25" customHeight="1" x14ac:dyDescent="0.15">
      <c r="A104" s="227">
        <v>2117</v>
      </c>
      <c r="B104" s="1072"/>
      <c r="C104" s="287"/>
      <c r="D104" s="287"/>
      <c r="E104" s="1090"/>
      <c r="F104" s="293" t="s">
        <v>160</v>
      </c>
      <c r="G104" s="303">
        <v>14</v>
      </c>
      <c r="H104" s="312" t="s">
        <v>309</v>
      </c>
      <c r="I104" s="306" t="s">
        <v>309</v>
      </c>
      <c r="J104" s="312" t="s">
        <v>309</v>
      </c>
      <c r="K104" s="306" t="s">
        <v>309</v>
      </c>
      <c r="L104" s="312" t="s">
        <v>309</v>
      </c>
      <c r="M104" s="306" t="s">
        <v>309</v>
      </c>
      <c r="N104" s="312" t="s">
        <v>309</v>
      </c>
      <c r="O104" s="306" t="s">
        <v>309</v>
      </c>
      <c r="P104" s="312" t="s">
        <v>309</v>
      </c>
      <c r="Q104" s="306" t="s">
        <v>309</v>
      </c>
      <c r="R104" s="312">
        <v>1</v>
      </c>
      <c r="S104" s="312" t="s">
        <v>309</v>
      </c>
      <c r="T104" s="312" t="s">
        <v>309</v>
      </c>
      <c r="U104" s="306" t="s">
        <v>309</v>
      </c>
      <c r="V104" s="312" t="s">
        <v>309</v>
      </c>
      <c r="W104" s="306" t="s">
        <v>309</v>
      </c>
      <c r="X104" s="312" t="s">
        <v>309</v>
      </c>
      <c r="Y104" s="306">
        <v>2</v>
      </c>
      <c r="Z104" s="312">
        <v>1</v>
      </c>
      <c r="AA104" s="306">
        <v>3</v>
      </c>
      <c r="AB104" s="312">
        <v>2</v>
      </c>
      <c r="AC104" s="306">
        <v>1</v>
      </c>
      <c r="AD104" s="312">
        <v>4</v>
      </c>
      <c r="AE104" s="306" t="s">
        <v>309</v>
      </c>
      <c r="AF104" s="312" t="s">
        <v>309</v>
      </c>
      <c r="AG104" s="306" t="s">
        <v>309</v>
      </c>
      <c r="AH104" s="343" t="s">
        <v>309</v>
      </c>
      <c r="AI104" s="349"/>
    </row>
    <row r="105" spans="1:35" ht="17.25" customHeight="1" x14ac:dyDescent="0.15">
      <c r="A105" s="227">
        <v>2117</v>
      </c>
      <c r="B105" s="1083"/>
      <c r="C105" s="289"/>
      <c r="D105" s="289"/>
      <c r="E105" s="1110"/>
      <c r="F105" s="295" t="s">
        <v>164</v>
      </c>
      <c r="G105" s="305">
        <v>8</v>
      </c>
      <c r="H105" s="314" t="s">
        <v>309</v>
      </c>
      <c r="I105" s="310" t="s">
        <v>309</v>
      </c>
      <c r="J105" s="314" t="s">
        <v>309</v>
      </c>
      <c r="K105" s="310" t="s">
        <v>309</v>
      </c>
      <c r="L105" s="314" t="s">
        <v>309</v>
      </c>
      <c r="M105" s="310" t="s">
        <v>309</v>
      </c>
      <c r="N105" s="314" t="s">
        <v>309</v>
      </c>
      <c r="O105" s="310" t="s">
        <v>309</v>
      </c>
      <c r="P105" s="314">
        <v>1</v>
      </c>
      <c r="Q105" s="310" t="s">
        <v>309</v>
      </c>
      <c r="R105" s="314" t="s">
        <v>309</v>
      </c>
      <c r="S105" s="314" t="s">
        <v>309</v>
      </c>
      <c r="T105" s="314" t="s">
        <v>309</v>
      </c>
      <c r="U105" s="310" t="s">
        <v>309</v>
      </c>
      <c r="V105" s="314" t="s">
        <v>309</v>
      </c>
      <c r="W105" s="310" t="s">
        <v>309</v>
      </c>
      <c r="X105" s="314">
        <v>1</v>
      </c>
      <c r="Y105" s="310">
        <v>1</v>
      </c>
      <c r="Z105" s="314" t="s">
        <v>309</v>
      </c>
      <c r="AA105" s="310">
        <v>3</v>
      </c>
      <c r="AB105" s="314" t="s">
        <v>309</v>
      </c>
      <c r="AC105" s="310" t="s">
        <v>309</v>
      </c>
      <c r="AD105" s="314" t="s">
        <v>309</v>
      </c>
      <c r="AE105" s="310">
        <v>2</v>
      </c>
      <c r="AF105" s="314" t="s">
        <v>309</v>
      </c>
      <c r="AG105" s="310" t="s">
        <v>309</v>
      </c>
      <c r="AH105" s="345" t="s">
        <v>309</v>
      </c>
      <c r="AI105" s="349"/>
    </row>
    <row r="106" spans="1:35" ht="18.75" customHeight="1" x14ac:dyDescent="0.15">
      <c r="B106" s="277" t="s">
        <v>432</v>
      </c>
      <c r="C106" s="277"/>
      <c r="D106" s="277"/>
      <c r="K106" s="328"/>
      <c r="AG106" s="1069" t="s">
        <v>903</v>
      </c>
      <c r="AH106" s="1069"/>
    </row>
    <row r="107" spans="1:35" ht="17.25" customHeight="1" x14ac:dyDescent="0.15">
      <c r="A107" s="227" t="s">
        <v>159</v>
      </c>
      <c r="B107" s="1092" t="s">
        <v>479</v>
      </c>
      <c r="C107" s="1095" t="s">
        <v>661</v>
      </c>
      <c r="D107" s="1096"/>
      <c r="E107" s="1096"/>
      <c r="F107" s="1097"/>
      <c r="G107" s="1104" t="s">
        <v>663</v>
      </c>
      <c r="H107" s="1107" t="s">
        <v>664</v>
      </c>
      <c r="I107" s="1107" t="s">
        <v>666</v>
      </c>
      <c r="J107" s="1107" t="s">
        <v>667</v>
      </c>
      <c r="K107" s="1107" t="s">
        <v>375</v>
      </c>
      <c r="L107" s="1107" t="s">
        <v>363</v>
      </c>
      <c r="M107" s="329">
        <v>0</v>
      </c>
      <c r="N107" s="329">
        <v>5</v>
      </c>
      <c r="O107" s="329">
        <v>10</v>
      </c>
      <c r="P107" s="329">
        <v>15</v>
      </c>
      <c r="Q107" s="329">
        <v>20</v>
      </c>
      <c r="R107" s="329">
        <v>25</v>
      </c>
      <c r="S107" s="329">
        <v>30</v>
      </c>
      <c r="T107" s="329">
        <v>35</v>
      </c>
      <c r="U107" s="329">
        <v>40</v>
      </c>
      <c r="V107" s="329">
        <v>45</v>
      </c>
      <c r="W107" s="329">
        <v>50</v>
      </c>
      <c r="X107" s="329">
        <v>55</v>
      </c>
      <c r="Y107" s="329">
        <v>60</v>
      </c>
      <c r="Z107" s="329">
        <v>65</v>
      </c>
      <c r="AA107" s="329">
        <v>70</v>
      </c>
      <c r="AB107" s="329">
        <v>75</v>
      </c>
      <c r="AC107" s="329">
        <v>80</v>
      </c>
      <c r="AD107" s="329">
        <v>85</v>
      </c>
      <c r="AE107" s="329">
        <v>90</v>
      </c>
      <c r="AF107" s="329">
        <v>95</v>
      </c>
      <c r="AG107" s="329">
        <v>100</v>
      </c>
      <c r="AH107" s="336"/>
    </row>
    <row r="108" spans="1:35" ht="17.25" customHeight="1" x14ac:dyDescent="0.15">
      <c r="A108" s="227"/>
      <c r="B108" s="1093"/>
      <c r="C108" s="1098"/>
      <c r="D108" s="1099"/>
      <c r="E108" s="1099"/>
      <c r="F108" s="1100"/>
      <c r="G108" s="1105"/>
      <c r="H108" s="1108"/>
      <c r="I108" s="1108"/>
      <c r="J108" s="1108"/>
      <c r="K108" s="1108"/>
      <c r="L108" s="1108"/>
      <c r="M108" s="319" t="s">
        <v>669</v>
      </c>
      <c r="N108" s="319" t="s">
        <v>669</v>
      </c>
      <c r="O108" s="319" t="s">
        <v>669</v>
      </c>
      <c r="P108" s="319" t="s">
        <v>669</v>
      </c>
      <c r="Q108" s="319" t="s">
        <v>669</v>
      </c>
      <c r="R108" s="319" t="s">
        <v>669</v>
      </c>
      <c r="S108" s="319" t="s">
        <v>669</v>
      </c>
      <c r="T108" s="319" t="s">
        <v>669</v>
      </c>
      <c r="U108" s="319" t="s">
        <v>669</v>
      </c>
      <c r="V108" s="319" t="s">
        <v>669</v>
      </c>
      <c r="W108" s="319" t="s">
        <v>669</v>
      </c>
      <c r="X108" s="319" t="s">
        <v>669</v>
      </c>
      <c r="Y108" s="319" t="s">
        <v>669</v>
      </c>
      <c r="Z108" s="319" t="s">
        <v>669</v>
      </c>
      <c r="AA108" s="319" t="s">
        <v>669</v>
      </c>
      <c r="AB108" s="319" t="s">
        <v>669</v>
      </c>
      <c r="AC108" s="319" t="s">
        <v>669</v>
      </c>
      <c r="AD108" s="319" t="s">
        <v>669</v>
      </c>
      <c r="AE108" s="319" t="s">
        <v>669</v>
      </c>
      <c r="AF108" s="319" t="s">
        <v>669</v>
      </c>
      <c r="AG108" s="319" t="s">
        <v>669</v>
      </c>
      <c r="AH108" s="337" t="s">
        <v>671</v>
      </c>
    </row>
    <row r="109" spans="1:35" ht="17.25" customHeight="1" x14ac:dyDescent="0.15">
      <c r="A109" s="227"/>
      <c r="B109" s="1094"/>
      <c r="C109" s="1101"/>
      <c r="D109" s="1102"/>
      <c r="E109" s="1102"/>
      <c r="F109" s="1103"/>
      <c r="G109" s="1106"/>
      <c r="H109" s="1109"/>
      <c r="I109" s="1109"/>
      <c r="J109" s="1109"/>
      <c r="K109" s="1109"/>
      <c r="L109" s="1109"/>
      <c r="M109" s="330">
        <v>4</v>
      </c>
      <c r="N109" s="330">
        <v>9</v>
      </c>
      <c r="O109" s="330">
        <v>14</v>
      </c>
      <c r="P109" s="330">
        <v>19</v>
      </c>
      <c r="Q109" s="330">
        <v>24</v>
      </c>
      <c r="R109" s="330">
        <v>29</v>
      </c>
      <c r="S109" s="330">
        <v>34</v>
      </c>
      <c r="T109" s="330">
        <v>39</v>
      </c>
      <c r="U109" s="330">
        <v>44</v>
      </c>
      <c r="V109" s="330">
        <v>49</v>
      </c>
      <c r="W109" s="330">
        <v>54</v>
      </c>
      <c r="X109" s="330">
        <v>59</v>
      </c>
      <c r="Y109" s="330">
        <v>64</v>
      </c>
      <c r="Z109" s="330">
        <v>69</v>
      </c>
      <c r="AA109" s="330">
        <v>74</v>
      </c>
      <c r="AB109" s="330">
        <v>79</v>
      </c>
      <c r="AC109" s="330">
        <v>84</v>
      </c>
      <c r="AD109" s="330">
        <v>89</v>
      </c>
      <c r="AE109" s="330">
        <v>94</v>
      </c>
      <c r="AF109" s="330">
        <v>99</v>
      </c>
      <c r="AG109" s="330"/>
      <c r="AH109" s="338"/>
    </row>
    <row r="110" spans="1:35" ht="17.25" customHeight="1" x14ac:dyDescent="0.15">
      <c r="A110" s="227">
        <v>2118</v>
      </c>
      <c r="B110" s="1071" t="s">
        <v>147</v>
      </c>
      <c r="C110" s="286"/>
      <c r="D110" s="286"/>
      <c r="E110" s="1089" t="s">
        <v>541</v>
      </c>
      <c r="F110" s="292" t="s">
        <v>158</v>
      </c>
      <c r="G110" s="303">
        <v>143</v>
      </c>
      <c r="H110" s="311" t="s">
        <v>309</v>
      </c>
      <c r="I110" s="306" t="s">
        <v>309</v>
      </c>
      <c r="J110" s="311" t="s">
        <v>309</v>
      </c>
      <c r="K110" s="306" t="s">
        <v>309</v>
      </c>
      <c r="L110" s="311" t="s">
        <v>309</v>
      </c>
      <c r="M110" s="306" t="s">
        <v>309</v>
      </c>
      <c r="N110" s="311" t="s">
        <v>309</v>
      </c>
      <c r="O110" s="306" t="s">
        <v>309</v>
      </c>
      <c r="P110" s="311" t="s">
        <v>309</v>
      </c>
      <c r="Q110" s="306">
        <v>1</v>
      </c>
      <c r="R110" s="311" t="s">
        <v>309</v>
      </c>
      <c r="S110" s="311" t="s">
        <v>309</v>
      </c>
      <c r="T110" s="311" t="s">
        <v>309</v>
      </c>
      <c r="U110" s="306" t="s">
        <v>309</v>
      </c>
      <c r="V110" s="311">
        <v>1</v>
      </c>
      <c r="W110" s="306" t="s">
        <v>309</v>
      </c>
      <c r="X110" s="311">
        <v>5</v>
      </c>
      <c r="Y110" s="306">
        <v>4</v>
      </c>
      <c r="Z110" s="311">
        <v>9</v>
      </c>
      <c r="AA110" s="306">
        <v>21</v>
      </c>
      <c r="AB110" s="311">
        <v>26</v>
      </c>
      <c r="AC110" s="306">
        <v>32</v>
      </c>
      <c r="AD110" s="311">
        <v>21</v>
      </c>
      <c r="AE110" s="306">
        <v>21</v>
      </c>
      <c r="AF110" s="311">
        <v>2</v>
      </c>
      <c r="AG110" s="306" t="s">
        <v>309</v>
      </c>
      <c r="AH110" s="342" t="s">
        <v>309</v>
      </c>
      <c r="AI110" s="349"/>
    </row>
    <row r="111" spans="1:35" ht="17.25" customHeight="1" x14ac:dyDescent="0.15">
      <c r="A111" s="227">
        <v>2118</v>
      </c>
      <c r="B111" s="1072"/>
      <c r="C111" s="287"/>
      <c r="D111" s="287"/>
      <c r="E111" s="1090"/>
      <c r="F111" s="293" t="s">
        <v>160</v>
      </c>
      <c r="G111" s="303">
        <v>81</v>
      </c>
      <c r="H111" s="312" t="s">
        <v>309</v>
      </c>
      <c r="I111" s="306" t="s">
        <v>309</v>
      </c>
      <c r="J111" s="312" t="s">
        <v>309</v>
      </c>
      <c r="K111" s="306" t="s">
        <v>309</v>
      </c>
      <c r="L111" s="312" t="s">
        <v>309</v>
      </c>
      <c r="M111" s="306" t="s">
        <v>309</v>
      </c>
      <c r="N111" s="312" t="s">
        <v>309</v>
      </c>
      <c r="O111" s="306" t="s">
        <v>309</v>
      </c>
      <c r="P111" s="312" t="s">
        <v>309</v>
      </c>
      <c r="Q111" s="306">
        <v>1</v>
      </c>
      <c r="R111" s="312" t="s">
        <v>309</v>
      </c>
      <c r="S111" s="312" t="s">
        <v>309</v>
      </c>
      <c r="T111" s="312" t="s">
        <v>309</v>
      </c>
      <c r="U111" s="306" t="s">
        <v>309</v>
      </c>
      <c r="V111" s="312">
        <v>1</v>
      </c>
      <c r="W111" s="306" t="s">
        <v>309</v>
      </c>
      <c r="X111" s="312">
        <v>3</v>
      </c>
      <c r="Y111" s="306">
        <v>4</v>
      </c>
      <c r="Z111" s="312">
        <v>6</v>
      </c>
      <c r="AA111" s="306">
        <v>16</v>
      </c>
      <c r="AB111" s="312">
        <v>13</v>
      </c>
      <c r="AC111" s="306">
        <v>17</v>
      </c>
      <c r="AD111" s="312">
        <v>11</v>
      </c>
      <c r="AE111" s="306">
        <v>7</v>
      </c>
      <c r="AF111" s="312">
        <v>2</v>
      </c>
      <c r="AG111" s="306" t="s">
        <v>309</v>
      </c>
      <c r="AH111" s="343" t="s">
        <v>309</v>
      </c>
      <c r="AI111" s="349"/>
    </row>
    <row r="112" spans="1:35" ht="17.25" customHeight="1" x14ac:dyDescent="0.15">
      <c r="A112" s="227">
        <v>2118</v>
      </c>
      <c r="B112" s="1073"/>
      <c r="C112" s="288"/>
      <c r="D112" s="288"/>
      <c r="E112" s="1091"/>
      <c r="F112" s="294" t="s">
        <v>164</v>
      </c>
      <c r="G112" s="304">
        <v>62</v>
      </c>
      <c r="H112" s="313" t="s">
        <v>309</v>
      </c>
      <c r="I112" s="323" t="s">
        <v>309</v>
      </c>
      <c r="J112" s="313" t="s">
        <v>309</v>
      </c>
      <c r="K112" s="323" t="s">
        <v>309</v>
      </c>
      <c r="L112" s="313" t="s">
        <v>309</v>
      </c>
      <c r="M112" s="323" t="s">
        <v>309</v>
      </c>
      <c r="N112" s="313" t="s">
        <v>309</v>
      </c>
      <c r="O112" s="323" t="s">
        <v>309</v>
      </c>
      <c r="P112" s="313" t="s">
        <v>309</v>
      </c>
      <c r="Q112" s="323" t="s">
        <v>309</v>
      </c>
      <c r="R112" s="313" t="s">
        <v>309</v>
      </c>
      <c r="S112" s="313" t="s">
        <v>309</v>
      </c>
      <c r="T112" s="313" t="s">
        <v>309</v>
      </c>
      <c r="U112" s="323" t="s">
        <v>309</v>
      </c>
      <c r="V112" s="313" t="s">
        <v>309</v>
      </c>
      <c r="W112" s="323" t="s">
        <v>309</v>
      </c>
      <c r="X112" s="313">
        <v>2</v>
      </c>
      <c r="Y112" s="323" t="s">
        <v>309</v>
      </c>
      <c r="Z112" s="313">
        <v>3</v>
      </c>
      <c r="AA112" s="323">
        <v>5</v>
      </c>
      <c r="AB112" s="313">
        <v>13</v>
      </c>
      <c r="AC112" s="323">
        <v>15</v>
      </c>
      <c r="AD112" s="313">
        <v>10</v>
      </c>
      <c r="AE112" s="323">
        <v>14</v>
      </c>
      <c r="AF112" s="313" t="s">
        <v>309</v>
      </c>
      <c r="AG112" s="323" t="s">
        <v>309</v>
      </c>
      <c r="AH112" s="344" t="s">
        <v>309</v>
      </c>
      <c r="AI112" s="349"/>
    </row>
    <row r="113" spans="1:35" ht="17.25" customHeight="1" x14ac:dyDescent="0.15">
      <c r="A113" s="227">
        <v>2119</v>
      </c>
      <c r="B113" s="1071" t="s">
        <v>542</v>
      </c>
      <c r="C113" s="286"/>
      <c r="D113" s="286"/>
      <c r="E113" s="1089" t="s">
        <v>516</v>
      </c>
      <c r="F113" s="292" t="s">
        <v>158</v>
      </c>
      <c r="G113" s="303">
        <v>110</v>
      </c>
      <c r="H113" s="312" t="s">
        <v>309</v>
      </c>
      <c r="I113" s="306" t="s">
        <v>309</v>
      </c>
      <c r="J113" s="312" t="s">
        <v>309</v>
      </c>
      <c r="K113" s="306" t="s">
        <v>309</v>
      </c>
      <c r="L113" s="312" t="s">
        <v>309</v>
      </c>
      <c r="M113" s="306" t="s">
        <v>309</v>
      </c>
      <c r="N113" s="312" t="s">
        <v>309</v>
      </c>
      <c r="O113" s="306" t="s">
        <v>309</v>
      </c>
      <c r="P113" s="312" t="s">
        <v>309</v>
      </c>
      <c r="Q113" s="306">
        <v>1</v>
      </c>
      <c r="R113" s="312" t="s">
        <v>309</v>
      </c>
      <c r="S113" s="312">
        <v>2</v>
      </c>
      <c r="T113" s="312">
        <v>1</v>
      </c>
      <c r="U113" s="306" t="s">
        <v>309</v>
      </c>
      <c r="V113" s="312">
        <v>2</v>
      </c>
      <c r="W113" s="306">
        <v>2</v>
      </c>
      <c r="X113" s="312">
        <v>1</v>
      </c>
      <c r="Y113" s="306">
        <v>5</v>
      </c>
      <c r="Z113" s="312">
        <v>7</v>
      </c>
      <c r="AA113" s="306">
        <v>14</v>
      </c>
      <c r="AB113" s="312">
        <v>18</v>
      </c>
      <c r="AC113" s="306">
        <v>26</v>
      </c>
      <c r="AD113" s="312">
        <v>23</v>
      </c>
      <c r="AE113" s="306">
        <v>6</v>
      </c>
      <c r="AF113" s="312">
        <v>2</v>
      </c>
      <c r="AG113" s="306" t="s">
        <v>309</v>
      </c>
      <c r="AH113" s="343" t="s">
        <v>309</v>
      </c>
      <c r="AI113" s="349"/>
    </row>
    <row r="114" spans="1:35" ht="17.25" customHeight="1" x14ac:dyDescent="0.15">
      <c r="A114" s="227">
        <v>2119</v>
      </c>
      <c r="B114" s="1072"/>
      <c r="C114" s="287"/>
      <c r="D114" s="287"/>
      <c r="E114" s="1090"/>
      <c r="F114" s="293" t="s">
        <v>160</v>
      </c>
      <c r="G114" s="303">
        <v>64</v>
      </c>
      <c r="H114" s="312" t="s">
        <v>309</v>
      </c>
      <c r="I114" s="306" t="s">
        <v>309</v>
      </c>
      <c r="J114" s="312" t="s">
        <v>309</v>
      </c>
      <c r="K114" s="306" t="s">
        <v>309</v>
      </c>
      <c r="L114" s="312" t="s">
        <v>309</v>
      </c>
      <c r="M114" s="306" t="s">
        <v>309</v>
      </c>
      <c r="N114" s="312" t="s">
        <v>309</v>
      </c>
      <c r="O114" s="306" t="s">
        <v>309</v>
      </c>
      <c r="P114" s="312" t="s">
        <v>309</v>
      </c>
      <c r="Q114" s="306" t="s">
        <v>309</v>
      </c>
      <c r="R114" s="312" t="s">
        <v>309</v>
      </c>
      <c r="S114" s="312" t="s">
        <v>309</v>
      </c>
      <c r="T114" s="312">
        <v>1</v>
      </c>
      <c r="U114" s="306" t="s">
        <v>309</v>
      </c>
      <c r="V114" s="312">
        <v>1</v>
      </c>
      <c r="W114" s="306">
        <v>2</v>
      </c>
      <c r="X114" s="312">
        <v>1</v>
      </c>
      <c r="Y114" s="306">
        <v>3</v>
      </c>
      <c r="Z114" s="312">
        <v>5</v>
      </c>
      <c r="AA114" s="306">
        <v>8</v>
      </c>
      <c r="AB114" s="312">
        <v>14</v>
      </c>
      <c r="AC114" s="306">
        <v>16</v>
      </c>
      <c r="AD114" s="312">
        <v>10</v>
      </c>
      <c r="AE114" s="306">
        <v>3</v>
      </c>
      <c r="AF114" s="312" t="s">
        <v>309</v>
      </c>
      <c r="AG114" s="306" t="s">
        <v>309</v>
      </c>
      <c r="AH114" s="343" t="s">
        <v>309</v>
      </c>
      <c r="AI114" s="349"/>
    </row>
    <row r="115" spans="1:35" ht="17.25" customHeight="1" x14ac:dyDescent="0.15">
      <c r="A115" s="227">
        <v>2119</v>
      </c>
      <c r="B115" s="1073"/>
      <c r="C115" s="288"/>
      <c r="D115" s="288"/>
      <c r="E115" s="1091"/>
      <c r="F115" s="294" t="s">
        <v>164</v>
      </c>
      <c r="G115" s="304">
        <v>46</v>
      </c>
      <c r="H115" s="313" t="s">
        <v>309</v>
      </c>
      <c r="I115" s="323" t="s">
        <v>309</v>
      </c>
      <c r="J115" s="313" t="s">
        <v>309</v>
      </c>
      <c r="K115" s="323" t="s">
        <v>309</v>
      </c>
      <c r="L115" s="313" t="s">
        <v>309</v>
      </c>
      <c r="M115" s="323" t="s">
        <v>309</v>
      </c>
      <c r="N115" s="313" t="s">
        <v>309</v>
      </c>
      <c r="O115" s="323" t="s">
        <v>309</v>
      </c>
      <c r="P115" s="313" t="s">
        <v>309</v>
      </c>
      <c r="Q115" s="323">
        <v>1</v>
      </c>
      <c r="R115" s="313" t="s">
        <v>309</v>
      </c>
      <c r="S115" s="313">
        <v>2</v>
      </c>
      <c r="T115" s="313" t="s">
        <v>309</v>
      </c>
      <c r="U115" s="323" t="s">
        <v>309</v>
      </c>
      <c r="V115" s="313">
        <v>1</v>
      </c>
      <c r="W115" s="323" t="s">
        <v>309</v>
      </c>
      <c r="X115" s="313" t="s">
        <v>309</v>
      </c>
      <c r="Y115" s="323">
        <v>2</v>
      </c>
      <c r="Z115" s="313">
        <v>2</v>
      </c>
      <c r="AA115" s="323">
        <v>6</v>
      </c>
      <c r="AB115" s="313">
        <v>4</v>
      </c>
      <c r="AC115" s="323">
        <v>10</v>
      </c>
      <c r="AD115" s="313">
        <v>13</v>
      </c>
      <c r="AE115" s="323">
        <v>3</v>
      </c>
      <c r="AF115" s="313">
        <v>2</v>
      </c>
      <c r="AG115" s="323" t="s">
        <v>309</v>
      </c>
      <c r="AH115" s="344" t="s">
        <v>309</v>
      </c>
      <c r="AI115" s="349"/>
    </row>
    <row r="116" spans="1:35" ht="17.25" customHeight="1" x14ac:dyDescent="0.15">
      <c r="A116" s="227">
        <v>2120</v>
      </c>
      <c r="B116" s="1071" t="s">
        <v>544</v>
      </c>
      <c r="C116" s="286"/>
      <c r="D116" s="286"/>
      <c r="E116" s="1086" t="s">
        <v>689</v>
      </c>
      <c r="F116" s="292" t="s">
        <v>158</v>
      </c>
      <c r="G116" s="303">
        <v>47</v>
      </c>
      <c r="H116" s="312" t="s">
        <v>309</v>
      </c>
      <c r="I116" s="306" t="s">
        <v>309</v>
      </c>
      <c r="J116" s="312" t="s">
        <v>309</v>
      </c>
      <c r="K116" s="306" t="s">
        <v>309</v>
      </c>
      <c r="L116" s="312" t="s">
        <v>309</v>
      </c>
      <c r="M116" s="306" t="s">
        <v>309</v>
      </c>
      <c r="N116" s="312" t="s">
        <v>309</v>
      </c>
      <c r="O116" s="306" t="s">
        <v>309</v>
      </c>
      <c r="P116" s="312" t="s">
        <v>309</v>
      </c>
      <c r="Q116" s="306" t="s">
        <v>309</v>
      </c>
      <c r="R116" s="312" t="s">
        <v>309</v>
      </c>
      <c r="S116" s="312" t="s">
        <v>309</v>
      </c>
      <c r="T116" s="312" t="s">
        <v>309</v>
      </c>
      <c r="U116" s="306" t="s">
        <v>309</v>
      </c>
      <c r="V116" s="312" t="s">
        <v>309</v>
      </c>
      <c r="W116" s="306" t="s">
        <v>309</v>
      </c>
      <c r="X116" s="312" t="s">
        <v>309</v>
      </c>
      <c r="Y116" s="306">
        <v>1</v>
      </c>
      <c r="Z116" s="312">
        <v>1</v>
      </c>
      <c r="AA116" s="306">
        <v>10</v>
      </c>
      <c r="AB116" s="312">
        <v>5</v>
      </c>
      <c r="AC116" s="306">
        <v>10</v>
      </c>
      <c r="AD116" s="312">
        <v>14</v>
      </c>
      <c r="AE116" s="306">
        <v>5</v>
      </c>
      <c r="AF116" s="312">
        <v>1</v>
      </c>
      <c r="AG116" s="306" t="s">
        <v>309</v>
      </c>
      <c r="AH116" s="343" t="s">
        <v>309</v>
      </c>
      <c r="AI116" s="349"/>
    </row>
    <row r="117" spans="1:35" ht="17.25" customHeight="1" x14ac:dyDescent="0.15">
      <c r="A117" s="227">
        <v>2120</v>
      </c>
      <c r="B117" s="1072"/>
      <c r="C117" s="287"/>
      <c r="D117" s="287"/>
      <c r="E117" s="1087"/>
      <c r="F117" s="293" t="s">
        <v>160</v>
      </c>
      <c r="G117" s="303">
        <v>19</v>
      </c>
      <c r="H117" s="312" t="s">
        <v>309</v>
      </c>
      <c r="I117" s="306" t="s">
        <v>309</v>
      </c>
      <c r="J117" s="312" t="s">
        <v>309</v>
      </c>
      <c r="K117" s="306" t="s">
        <v>309</v>
      </c>
      <c r="L117" s="312" t="s">
        <v>309</v>
      </c>
      <c r="M117" s="306" t="s">
        <v>309</v>
      </c>
      <c r="N117" s="312" t="s">
        <v>309</v>
      </c>
      <c r="O117" s="306" t="s">
        <v>309</v>
      </c>
      <c r="P117" s="312" t="s">
        <v>309</v>
      </c>
      <c r="Q117" s="306" t="s">
        <v>309</v>
      </c>
      <c r="R117" s="312" t="s">
        <v>309</v>
      </c>
      <c r="S117" s="312" t="s">
        <v>309</v>
      </c>
      <c r="T117" s="312" t="s">
        <v>309</v>
      </c>
      <c r="U117" s="306" t="s">
        <v>309</v>
      </c>
      <c r="V117" s="312" t="s">
        <v>309</v>
      </c>
      <c r="W117" s="306" t="s">
        <v>309</v>
      </c>
      <c r="X117" s="312" t="s">
        <v>309</v>
      </c>
      <c r="Y117" s="306" t="s">
        <v>309</v>
      </c>
      <c r="Z117" s="312">
        <v>1</v>
      </c>
      <c r="AA117" s="306">
        <v>3</v>
      </c>
      <c r="AB117" s="312">
        <v>3</v>
      </c>
      <c r="AC117" s="306">
        <v>3</v>
      </c>
      <c r="AD117" s="312">
        <v>7</v>
      </c>
      <c r="AE117" s="306">
        <v>2</v>
      </c>
      <c r="AF117" s="312" t="s">
        <v>309</v>
      </c>
      <c r="AG117" s="306" t="s">
        <v>309</v>
      </c>
      <c r="AH117" s="343" t="s">
        <v>309</v>
      </c>
      <c r="AI117" s="349"/>
    </row>
    <row r="118" spans="1:35" ht="17.25" customHeight="1" x14ac:dyDescent="0.15">
      <c r="A118" s="227">
        <v>2120</v>
      </c>
      <c r="B118" s="1073"/>
      <c r="C118" s="288"/>
      <c r="D118" s="288"/>
      <c r="E118" s="1088"/>
      <c r="F118" s="294" t="s">
        <v>164</v>
      </c>
      <c r="G118" s="304">
        <v>28</v>
      </c>
      <c r="H118" s="313" t="s">
        <v>309</v>
      </c>
      <c r="I118" s="323" t="s">
        <v>309</v>
      </c>
      <c r="J118" s="313" t="s">
        <v>309</v>
      </c>
      <c r="K118" s="323" t="s">
        <v>309</v>
      </c>
      <c r="L118" s="313" t="s">
        <v>309</v>
      </c>
      <c r="M118" s="323" t="s">
        <v>309</v>
      </c>
      <c r="N118" s="313" t="s">
        <v>309</v>
      </c>
      <c r="O118" s="323" t="s">
        <v>309</v>
      </c>
      <c r="P118" s="313" t="s">
        <v>309</v>
      </c>
      <c r="Q118" s="323" t="s">
        <v>309</v>
      </c>
      <c r="R118" s="313" t="s">
        <v>309</v>
      </c>
      <c r="S118" s="313" t="s">
        <v>309</v>
      </c>
      <c r="T118" s="313" t="s">
        <v>309</v>
      </c>
      <c r="U118" s="323" t="s">
        <v>309</v>
      </c>
      <c r="V118" s="313" t="s">
        <v>309</v>
      </c>
      <c r="W118" s="323" t="s">
        <v>309</v>
      </c>
      <c r="X118" s="313" t="s">
        <v>309</v>
      </c>
      <c r="Y118" s="323">
        <v>1</v>
      </c>
      <c r="Z118" s="313" t="s">
        <v>309</v>
      </c>
      <c r="AA118" s="323">
        <v>7</v>
      </c>
      <c r="AB118" s="313">
        <v>2</v>
      </c>
      <c r="AC118" s="323">
        <v>7</v>
      </c>
      <c r="AD118" s="313">
        <v>7</v>
      </c>
      <c r="AE118" s="323">
        <v>3</v>
      </c>
      <c r="AF118" s="313">
        <v>1</v>
      </c>
      <c r="AG118" s="323" t="s">
        <v>309</v>
      </c>
      <c r="AH118" s="344" t="s">
        <v>309</v>
      </c>
      <c r="AI118" s="349"/>
    </row>
    <row r="119" spans="1:35" ht="17.25" customHeight="1" x14ac:dyDescent="0.15">
      <c r="A119" s="227">
        <v>2121</v>
      </c>
      <c r="B119" s="1071" t="s">
        <v>1</v>
      </c>
      <c r="C119" s="286"/>
      <c r="D119" s="286"/>
      <c r="E119" s="1089" t="s">
        <v>153</v>
      </c>
      <c r="F119" s="292" t="s">
        <v>158</v>
      </c>
      <c r="G119" s="303">
        <v>302</v>
      </c>
      <c r="H119" s="312" t="s">
        <v>309</v>
      </c>
      <c r="I119" s="306" t="s">
        <v>309</v>
      </c>
      <c r="J119" s="312" t="s">
        <v>309</v>
      </c>
      <c r="K119" s="306" t="s">
        <v>309</v>
      </c>
      <c r="L119" s="312" t="s">
        <v>309</v>
      </c>
      <c r="M119" s="306" t="s">
        <v>309</v>
      </c>
      <c r="N119" s="312" t="s">
        <v>309</v>
      </c>
      <c r="O119" s="306" t="s">
        <v>309</v>
      </c>
      <c r="P119" s="312" t="s">
        <v>309</v>
      </c>
      <c r="Q119" s="306" t="s">
        <v>309</v>
      </c>
      <c r="R119" s="312" t="s">
        <v>309</v>
      </c>
      <c r="S119" s="312">
        <v>1</v>
      </c>
      <c r="T119" s="312">
        <v>1</v>
      </c>
      <c r="U119" s="306">
        <v>1</v>
      </c>
      <c r="V119" s="312">
        <v>3</v>
      </c>
      <c r="W119" s="306">
        <v>6</v>
      </c>
      <c r="X119" s="312">
        <v>6</v>
      </c>
      <c r="Y119" s="306">
        <v>8</v>
      </c>
      <c r="Z119" s="312">
        <v>28</v>
      </c>
      <c r="AA119" s="306">
        <v>37</v>
      </c>
      <c r="AB119" s="312">
        <v>48</v>
      </c>
      <c r="AC119" s="306">
        <v>46</v>
      </c>
      <c r="AD119" s="312">
        <v>57</v>
      </c>
      <c r="AE119" s="306">
        <v>42</v>
      </c>
      <c r="AF119" s="312">
        <v>17</v>
      </c>
      <c r="AG119" s="306">
        <v>1</v>
      </c>
      <c r="AH119" s="343" t="s">
        <v>309</v>
      </c>
      <c r="AI119" s="349"/>
    </row>
    <row r="120" spans="1:35" ht="17.25" customHeight="1" x14ac:dyDescent="0.15">
      <c r="A120" s="227">
        <v>2121</v>
      </c>
      <c r="B120" s="1072"/>
      <c r="C120" s="287"/>
      <c r="D120" s="287"/>
      <c r="E120" s="1090"/>
      <c r="F120" s="293" t="s">
        <v>160</v>
      </c>
      <c r="G120" s="303">
        <v>146</v>
      </c>
      <c r="H120" s="312" t="s">
        <v>309</v>
      </c>
      <c r="I120" s="306" t="s">
        <v>309</v>
      </c>
      <c r="J120" s="312" t="s">
        <v>309</v>
      </c>
      <c r="K120" s="306" t="s">
        <v>309</v>
      </c>
      <c r="L120" s="312" t="s">
        <v>309</v>
      </c>
      <c r="M120" s="306" t="s">
        <v>309</v>
      </c>
      <c r="N120" s="312" t="s">
        <v>309</v>
      </c>
      <c r="O120" s="306" t="s">
        <v>309</v>
      </c>
      <c r="P120" s="312" t="s">
        <v>309</v>
      </c>
      <c r="Q120" s="306" t="s">
        <v>309</v>
      </c>
      <c r="R120" s="312" t="s">
        <v>309</v>
      </c>
      <c r="S120" s="312" t="s">
        <v>309</v>
      </c>
      <c r="T120" s="312" t="s">
        <v>309</v>
      </c>
      <c r="U120" s="306">
        <v>1</v>
      </c>
      <c r="V120" s="312">
        <v>2</v>
      </c>
      <c r="W120" s="306">
        <v>4</v>
      </c>
      <c r="X120" s="312">
        <v>4</v>
      </c>
      <c r="Y120" s="306">
        <v>5</v>
      </c>
      <c r="Z120" s="312">
        <v>17</v>
      </c>
      <c r="AA120" s="306">
        <v>22</v>
      </c>
      <c r="AB120" s="312">
        <v>24</v>
      </c>
      <c r="AC120" s="306">
        <v>19</v>
      </c>
      <c r="AD120" s="312">
        <v>27</v>
      </c>
      <c r="AE120" s="306">
        <v>15</v>
      </c>
      <c r="AF120" s="312">
        <v>6</v>
      </c>
      <c r="AG120" s="306" t="s">
        <v>309</v>
      </c>
      <c r="AH120" s="343" t="s">
        <v>309</v>
      </c>
      <c r="AI120" s="349"/>
    </row>
    <row r="121" spans="1:35" ht="17.25" customHeight="1" x14ac:dyDescent="0.15">
      <c r="A121" s="227">
        <v>2121</v>
      </c>
      <c r="B121" s="1073"/>
      <c r="C121" s="288"/>
      <c r="D121" s="288"/>
      <c r="E121" s="1091"/>
      <c r="F121" s="294" t="s">
        <v>164</v>
      </c>
      <c r="G121" s="304">
        <v>156</v>
      </c>
      <c r="H121" s="313" t="s">
        <v>309</v>
      </c>
      <c r="I121" s="323" t="s">
        <v>309</v>
      </c>
      <c r="J121" s="313" t="s">
        <v>309</v>
      </c>
      <c r="K121" s="323" t="s">
        <v>309</v>
      </c>
      <c r="L121" s="313" t="s">
        <v>309</v>
      </c>
      <c r="M121" s="323" t="s">
        <v>309</v>
      </c>
      <c r="N121" s="313" t="s">
        <v>309</v>
      </c>
      <c r="O121" s="323" t="s">
        <v>309</v>
      </c>
      <c r="P121" s="313" t="s">
        <v>309</v>
      </c>
      <c r="Q121" s="323" t="s">
        <v>309</v>
      </c>
      <c r="R121" s="313" t="s">
        <v>309</v>
      </c>
      <c r="S121" s="313">
        <v>1</v>
      </c>
      <c r="T121" s="313">
        <v>1</v>
      </c>
      <c r="U121" s="323" t="s">
        <v>309</v>
      </c>
      <c r="V121" s="313">
        <v>1</v>
      </c>
      <c r="W121" s="323">
        <v>2</v>
      </c>
      <c r="X121" s="313">
        <v>2</v>
      </c>
      <c r="Y121" s="323">
        <v>3</v>
      </c>
      <c r="Z121" s="313">
        <v>11</v>
      </c>
      <c r="AA121" s="323">
        <v>15</v>
      </c>
      <c r="AB121" s="313">
        <v>24</v>
      </c>
      <c r="AC121" s="323">
        <v>27</v>
      </c>
      <c r="AD121" s="313">
        <v>30</v>
      </c>
      <c r="AE121" s="323">
        <v>27</v>
      </c>
      <c r="AF121" s="313">
        <v>11</v>
      </c>
      <c r="AG121" s="323">
        <v>1</v>
      </c>
      <c r="AH121" s="344" t="s">
        <v>309</v>
      </c>
      <c r="AI121" s="349"/>
    </row>
    <row r="122" spans="1:35" ht="17.25" customHeight="1" x14ac:dyDescent="0.15">
      <c r="A122" s="227">
        <v>2200</v>
      </c>
      <c r="B122" s="1071" t="s">
        <v>546</v>
      </c>
      <c r="C122" s="286"/>
      <c r="D122" s="1074" t="s">
        <v>122</v>
      </c>
      <c r="E122" s="1076"/>
      <c r="F122" s="292" t="s">
        <v>158</v>
      </c>
      <c r="G122" s="303">
        <v>144</v>
      </c>
      <c r="H122" s="312" t="s">
        <v>309</v>
      </c>
      <c r="I122" s="306" t="s">
        <v>309</v>
      </c>
      <c r="J122" s="312" t="s">
        <v>309</v>
      </c>
      <c r="K122" s="306" t="s">
        <v>309</v>
      </c>
      <c r="L122" s="312" t="s">
        <v>309</v>
      </c>
      <c r="M122" s="306" t="s">
        <v>309</v>
      </c>
      <c r="N122" s="312" t="s">
        <v>309</v>
      </c>
      <c r="O122" s="306" t="s">
        <v>309</v>
      </c>
      <c r="P122" s="312" t="s">
        <v>309</v>
      </c>
      <c r="Q122" s="306" t="s">
        <v>309</v>
      </c>
      <c r="R122" s="312" t="s">
        <v>309</v>
      </c>
      <c r="S122" s="312" t="s">
        <v>309</v>
      </c>
      <c r="T122" s="312" t="s">
        <v>309</v>
      </c>
      <c r="U122" s="306">
        <v>1</v>
      </c>
      <c r="V122" s="312">
        <v>3</v>
      </c>
      <c r="W122" s="306">
        <v>2</v>
      </c>
      <c r="X122" s="312">
        <v>1</v>
      </c>
      <c r="Y122" s="306">
        <v>3</v>
      </c>
      <c r="Z122" s="312">
        <v>6</v>
      </c>
      <c r="AA122" s="306">
        <v>12</v>
      </c>
      <c r="AB122" s="312">
        <v>13</v>
      </c>
      <c r="AC122" s="306">
        <v>25</v>
      </c>
      <c r="AD122" s="312">
        <v>28</v>
      </c>
      <c r="AE122" s="306">
        <v>33</v>
      </c>
      <c r="AF122" s="312">
        <v>16</v>
      </c>
      <c r="AG122" s="306">
        <v>1</v>
      </c>
      <c r="AH122" s="343" t="s">
        <v>309</v>
      </c>
      <c r="AI122" s="349"/>
    </row>
    <row r="123" spans="1:35" ht="17.25" customHeight="1" x14ac:dyDescent="0.15">
      <c r="A123" s="227">
        <v>2200</v>
      </c>
      <c r="B123" s="1072"/>
      <c r="C123" s="287"/>
      <c r="D123" s="1077"/>
      <c r="E123" s="1079"/>
      <c r="F123" s="293" t="s">
        <v>160</v>
      </c>
      <c r="G123" s="303">
        <v>69</v>
      </c>
      <c r="H123" s="312" t="s">
        <v>309</v>
      </c>
      <c r="I123" s="306" t="s">
        <v>309</v>
      </c>
      <c r="J123" s="312" t="s">
        <v>309</v>
      </c>
      <c r="K123" s="306" t="s">
        <v>309</v>
      </c>
      <c r="L123" s="312" t="s">
        <v>309</v>
      </c>
      <c r="M123" s="306" t="s">
        <v>309</v>
      </c>
      <c r="N123" s="312" t="s">
        <v>309</v>
      </c>
      <c r="O123" s="306" t="s">
        <v>309</v>
      </c>
      <c r="P123" s="312" t="s">
        <v>309</v>
      </c>
      <c r="Q123" s="306" t="s">
        <v>309</v>
      </c>
      <c r="R123" s="312" t="s">
        <v>309</v>
      </c>
      <c r="S123" s="312" t="s">
        <v>309</v>
      </c>
      <c r="T123" s="312" t="s">
        <v>309</v>
      </c>
      <c r="U123" s="306">
        <v>1</v>
      </c>
      <c r="V123" s="312">
        <v>2</v>
      </c>
      <c r="W123" s="306">
        <v>2</v>
      </c>
      <c r="X123" s="312" t="s">
        <v>309</v>
      </c>
      <c r="Y123" s="306">
        <v>1</v>
      </c>
      <c r="Z123" s="312">
        <v>5</v>
      </c>
      <c r="AA123" s="306">
        <v>7</v>
      </c>
      <c r="AB123" s="312">
        <v>6</v>
      </c>
      <c r="AC123" s="306">
        <v>12</v>
      </c>
      <c r="AD123" s="312">
        <v>14</v>
      </c>
      <c r="AE123" s="306">
        <v>12</v>
      </c>
      <c r="AF123" s="312">
        <v>7</v>
      </c>
      <c r="AG123" s="306" t="s">
        <v>309</v>
      </c>
      <c r="AH123" s="343" t="s">
        <v>309</v>
      </c>
      <c r="AI123" s="349"/>
    </row>
    <row r="124" spans="1:35" ht="17.25" customHeight="1" x14ac:dyDescent="0.15">
      <c r="A124" s="227">
        <v>2200</v>
      </c>
      <c r="B124" s="1073"/>
      <c r="C124" s="288"/>
      <c r="D124" s="1080"/>
      <c r="E124" s="1082"/>
      <c r="F124" s="294" t="s">
        <v>164</v>
      </c>
      <c r="G124" s="304">
        <v>75</v>
      </c>
      <c r="H124" s="313" t="s">
        <v>309</v>
      </c>
      <c r="I124" s="323" t="s">
        <v>309</v>
      </c>
      <c r="J124" s="313" t="s">
        <v>309</v>
      </c>
      <c r="K124" s="323" t="s">
        <v>309</v>
      </c>
      <c r="L124" s="313" t="s">
        <v>309</v>
      </c>
      <c r="M124" s="323" t="s">
        <v>309</v>
      </c>
      <c r="N124" s="313" t="s">
        <v>309</v>
      </c>
      <c r="O124" s="323" t="s">
        <v>309</v>
      </c>
      <c r="P124" s="313" t="s">
        <v>309</v>
      </c>
      <c r="Q124" s="323" t="s">
        <v>309</v>
      </c>
      <c r="R124" s="313" t="s">
        <v>309</v>
      </c>
      <c r="S124" s="313" t="s">
        <v>309</v>
      </c>
      <c r="T124" s="313" t="s">
        <v>309</v>
      </c>
      <c r="U124" s="323" t="s">
        <v>309</v>
      </c>
      <c r="V124" s="313">
        <v>1</v>
      </c>
      <c r="W124" s="323" t="s">
        <v>309</v>
      </c>
      <c r="X124" s="313">
        <v>1</v>
      </c>
      <c r="Y124" s="323">
        <v>2</v>
      </c>
      <c r="Z124" s="313">
        <v>1</v>
      </c>
      <c r="AA124" s="323">
        <v>5</v>
      </c>
      <c r="AB124" s="313">
        <v>7</v>
      </c>
      <c r="AC124" s="323">
        <v>13</v>
      </c>
      <c r="AD124" s="313">
        <v>14</v>
      </c>
      <c r="AE124" s="323">
        <v>21</v>
      </c>
      <c r="AF124" s="313">
        <v>9</v>
      </c>
      <c r="AG124" s="323">
        <v>1</v>
      </c>
      <c r="AH124" s="344" t="s">
        <v>309</v>
      </c>
      <c r="AI124" s="349"/>
    </row>
    <row r="125" spans="1:35" ht="17.25" customHeight="1" x14ac:dyDescent="0.15">
      <c r="A125" s="227">
        <v>2201</v>
      </c>
      <c r="B125" s="1071" t="s">
        <v>385</v>
      </c>
      <c r="C125" s="286"/>
      <c r="D125" s="286"/>
      <c r="E125" s="1089" t="s">
        <v>109</v>
      </c>
      <c r="F125" s="292" t="s">
        <v>158</v>
      </c>
      <c r="G125" s="303">
        <v>20</v>
      </c>
      <c r="H125" s="312" t="s">
        <v>309</v>
      </c>
      <c r="I125" s="306" t="s">
        <v>309</v>
      </c>
      <c r="J125" s="312" t="s">
        <v>309</v>
      </c>
      <c r="K125" s="306" t="s">
        <v>309</v>
      </c>
      <c r="L125" s="312" t="s">
        <v>309</v>
      </c>
      <c r="M125" s="306" t="s">
        <v>309</v>
      </c>
      <c r="N125" s="312" t="s">
        <v>309</v>
      </c>
      <c r="O125" s="306" t="s">
        <v>309</v>
      </c>
      <c r="P125" s="312" t="s">
        <v>309</v>
      </c>
      <c r="Q125" s="306" t="s">
        <v>309</v>
      </c>
      <c r="R125" s="312" t="s">
        <v>309</v>
      </c>
      <c r="S125" s="312" t="s">
        <v>309</v>
      </c>
      <c r="T125" s="312" t="s">
        <v>309</v>
      </c>
      <c r="U125" s="306">
        <v>1</v>
      </c>
      <c r="V125" s="312">
        <v>2</v>
      </c>
      <c r="W125" s="306">
        <v>1</v>
      </c>
      <c r="X125" s="312">
        <v>1</v>
      </c>
      <c r="Y125" s="306">
        <v>2</v>
      </c>
      <c r="Z125" s="312" t="s">
        <v>309</v>
      </c>
      <c r="AA125" s="306" t="s">
        <v>309</v>
      </c>
      <c r="AB125" s="312">
        <v>3</v>
      </c>
      <c r="AC125" s="306">
        <v>2</v>
      </c>
      <c r="AD125" s="312">
        <v>2</v>
      </c>
      <c r="AE125" s="306">
        <v>5</v>
      </c>
      <c r="AF125" s="312">
        <v>1</v>
      </c>
      <c r="AG125" s="306" t="s">
        <v>309</v>
      </c>
      <c r="AH125" s="343" t="s">
        <v>309</v>
      </c>
      <c r="AI125" s="349"/>
    </row>
    <row r="126" spans="1:35" ht="17.25" customHeight="1" x14ac:dyDescent="0.15">
      <c r="A126" s="227">
        <v>2201</v>
      </c>
      <c r="B126" s="1072"/>
      <c r="C126" s="287"/>
      <c r="D126" s="287"/>
      <c r="E126" s="1090"/>
      <c r="F126" s="293" t="s">
        <v>160</v>
      </c>
      <c r="G126" s="303">
        <v>8</v>
      </c>
      <c r="H126" s="312" t="s">
        <v>309</v>
      </c>
      <c r="I126" s="306" t="s">
        <v>309</v>
      </c>
      <c r="J126" s="312" t="s">
        <v>309</v>
      </c>
      <c r="K126" s="306" t="s">
        <v>309</v>
      </c>
      <c r="L126" s="312" t="s">
        <v>309</v>
      </c>
      <c r="M126" s="306" t="s">
        <v>309</v>
      </c>
      <c r="N126" s="312" t="s">
        <v>309</v>
      </c>
      <c r="O126" s="306" t="s">
        <v>309</v>
      </c>
      <c r="P126" s="312" t="s">
        <v>309</v>
      </c>
      <c r="Q126" s="306" t="s">
        <v>309</v>
      </c>
      <c r="R126" s="312" t="s">
        <v>309</v>
      </c>
      <c r="S126" s="312" t="s">
        <v>309</v>
      </c>
      <c r="T126" s="312" t="s">
        <v>309</v>
      </c>
      <c r="U126" s="306">
        <v>1</v>
      </c>
      <c r="V126" s="312">
        <v>1</v>
      </c>
      <c r="W126" s="306">
        <v>1</v>
      </c>
      <c r="X126" s="312" t="s">
        <v>309</v>
      </c>
      <c r="Y126" s="306">
        <v>1</v>
      </c>
      <c r="Z126" s="312" t="s">
        <v>309</v>
      </c>
      <c r="AA126" s="306" t="s">
        <v>309</v>
      </c>
      <c r="AB126" s="312" t="s">
        <v>309</v>
      </c>
      <c r="AC126" s="306">
        <v>1</v>
      </c>
      <c r="AD126" s="312">
        <v>1</v>
      </c>
      <c r="AE126" s="306">
        <v>2</v>
      </c>
      <c r="AF126" s="312" t="s">
        <v>309</v>
      </c>
      <c r="AG126" s="306" t="s">
        <v>309</v>
      </c>
      <c r="AH126" s="343" t="s">
        <v>309</v>
      </c>
      <c r="AI126" s="349"/>
    </row>
    <row r="127" spans="1:35" ht="17.25" customHeight="1" x14ac:dyDescent="0.15">
      <c r="A127" s="227">
        <v>2201</v>
      </c>
      <c r="B127" s="1073"/>
      <c r="C127" s="288"/>
      <c r="D127" s="288"/>
      <c r="E127" s="1091"/>
      <c r="F127" s="294" t="s">
        <v>164</v>
      </c>
      <c r="G127" s="304">
        <v>12</v>
      </c>
      <c r="H127" s="313" t="s">
        <v>309</v>
      </c>
      <c r="I127" s="323" t="s">
        <v>309</v>
      </c>
      <c r="J127" s="313" t="s">
        <v>309</v>
      </c>
      <c r="K127" s="323" t="s">
        <v>309</v>
      </c>
      <c r="L127" s="313" t="s">
        <v>309</v>
      </c>
      <c r="M127" s="323" t="s">
        <v>309</v>
      </c>
      <c r="N127" s="313" t="s">
        <v>309</v>
      </c>
      <c r="O127" s="323" t="s">
        <v>309</v>
      </c>
      <c r="P127" s="313" t="s">
        <v>309</v>
      </c>
      <c r="Q127" s="323" t="s">
        <v>309</v>
      </c>
      <c r="R127" s="313" t="s">
        <v>309</v>
      </c>
      <c r="S127" s="313" t="s">
        <v>309</v>
      </c>
      <c r="T127" s="313" t="s">
        <v>309</v>
      </c>
      <c r="U127" s="323" t="s">
        <v>309</v>
      </c>
      <c r="V127" s="313">
        <v>1</v>
      </c>
      <c r="W127" s="323" t="s">
        <v>309</v>
      </c>
      <c r="X127" s="313">
        <v>1</v>
      </c>
      <c r="Y127" s="323">
        <v>1</v>
      </c>
      <c r="Z127" s="313" t="s">
        <v>309</v>
      </c>
      <c r="AA127" s="323" t="s">
        <v>309</v>
      </c>
      <c r="AB127" s="313">
        <v>3</v>
      </c>
      <c r="AC127" s="323">
        <v>1</v>
      </c>
      <c r="AD127" s="313">
        <v>1</v>
      </c>
      <c r="AE127" s="323">
        <v>3</v>
      </c>
      <c r="AF127" s="313">
        <v>1</v>
      </c>
      <c r="AG127" s="323" t="s">
        <v>309</v>
      </c>
      <c r="AH127" s="344" t="s">
        <v>309</v>
      </c>
      <c r="AI127" s="349"/>
    </row>
    <row r="128" spans="1:35" ht="17.25" customHeight="1" x14ac:dyDescent="0.15">
      <c r="A128" s="227">
        <v>2202</v>
      </c>
      <c r="B128" s="1071" t="s">
        <v>549</v>
      </c>
      <c r="C128" s="286"/>
      <c r="D128" s="286"/>
      <c r="E128" s="1089" t="s">
        <v>458</v>
      </c>
      <c r="F128" s="292" t="s">
        <v>158</v>
      </c>
      <c r="G128" s="303">
        <v>124</v>
      </c>
      <c r="H128" s="312" t="s">
        <v>309</v>
      </c>
      <c r="I128" s="306" t="s">
        <v>309</v>
      </c>
      <c r="J128" s="312" t="s">
        <v>309</v>
      </c>
      <c r="K128" s="306" t="s">
        <v>309</v>
      </c>
      <c r="L128" s="312" t="s">
        <v>309</v>
      </c>
      <c r="M128" s="306" t="s">
        <v>309</v>
      </c>
      <c r="N128" s="312" t="s">
        <v>309</v>
      </c>
      <c r="O128" s="306" t="s">
        <v>309</v>
      </c>
      <c r="P128" s="312" t="s">
        <v>309</v>
      </c>
      <c r="Q128" s="306" t="s">
        <v>309</v>
      </c>
      <c r="R128" s="312" t="s">
        <v>309</v>
      </c>
      <c r="S128" s="312" t="s">
        <v>309</v>
      </c>
      <c r="T128" s="312" t="s">
        <v>309</v>
      </c>
      <c r="U128" s="306" t="s">
        <v>309</v>
      </c>
      <c r="V128" s="312">
        <v>1</v>
      </c>
      <c r="W128" s="306">
        <v>1</v>
      </c>
      <c r="X128" s="312" t="s">
        <v>309</v>
      </c>
      <c r="Y128" s="306">
        <v>1</v>
      </c>
      <c r="Z128" s="312">
        <v>6</v>
      </c>
      <c r="AA128" s="306">
        <v>12</v>
      </c>
      <c r="AB128" s="312">
        <v>10</v>
      </c>
      <c r="AC128" s="306">
        <v>23</v>
      </c>
      <c r="AD128" s="312">
        <v>26</v>
      </c>
      <c r="AE128" s="306">
        <v>28</v>
      </c>
      <c r="AF128" s="312">
        <v>15</v>
      </c>
      <c r="AG128" s="306">
        <v>1</v>
      </c>
      <c r="AH128" s="343" t="s">
        <v>309</v>
      </c>
      <c r="AI128" s="349"/>
    </row>
    <row r="129" spans="1:35" ht="17.25" customHeight="1" x14ac:dyDescent="0.15">
      <c r="A129" s="227">
        <v>2202</v>
      </c>
      <c r="B129" s="1072"/>
      <c r="C129" s="287"/>
      <c r="D129" s="287"/>
      <c r="E129" s="1090"/>
      <c r="F129" s="293" t="s">
        <v>160</v>
      </c>
      <c r="G129" s="303">
        <v>61</v>
      </c>
      <c r="H129" s="312" t="s">
        <v>309</v>
      </c>
      <c r="I129" s="306" t="s">
        <v>309</v>
      </c>
      <c r="J129" s="312" t="s">
        <v>309</v>
      </c>
      <c r="K129" s="306" t="s">
        <v>309</v>
      </c>
      <c r="L129" s="312" t="s">
        <v>309</v>
      </c>
      <c r="M129" s="306" t="s">
        <v>309</v>
      </c>
      <c r="N129" s="312" t="s">
        <v>309</v>
      </c>
      <c r="O129" s="306" t="s">
        <v>309</v>
      </c>
      <c r="P129" s="312" t="s">
        <v>309</v>
      </c>
      <c r="Q129" s="306" t="s">
        <v>309</v>
      </c>
      <c r="R129" s="312" t="s">
        <v>309</v>
      </c>
      <c r="S129" s="312" t="s">
        <v>309</v>
      </c>
      <c r="T129" s="312" t="s">
        <v>309</v>
      </c>
      <c r="U129" s="306" t="s">
        <v>309</v>
      </c>
      <c r="V129" s="312">
        <v>1</v>
      </c>
      <c r="W129" s="306">
        <v>1</v>
      </c>
      <c r="X129" s="312" t="s">
        <v>309</v>
      </c>
      <c r="Y129" s="306" t="s">
        <v>309</v>
      </c>
      <c r="Z129" s="312">
        <v>5</v>
      </c>
      <c r="AA129" s="306">
        <v>7</v>
      </c>
      <c r="AB129" s="312">
        <v>6</v>
      </c>
      <c r="AC129" s="306">
        <v>11</v>
      </c>
      <c r="AD129" s="312">
        <v>13</v>
      </c>
      <c r="AE129" s="306">
        <v>10</v>
      </c>
      <c r="AF129" s="312">
        <v>7</v>
      </c>
      <c r="AG129" s="306" t="s">
        <v>309</v>
      </c>
      <c r="AH129" s="343" t="s">
        <v>309</v>
      </c>
      <c r="AI129" s="349"/>
    </row>
    <row r="130" spans="1:35" ht="17.25" customHeight="1" x14ac:dyDescent="0.15">
      <c r="A130" s="227">
        <v>2202</v>
      </c>
      <c r="B130" s="1073"/>
      <c r="C130" s="288"/>
      <c r="D130" s="288"/>
      <c r="E130" s="1091"/>
      <c r="F130" s="294" t="s">
        <v>164</v>
      </c>
      <c r="G130" s="304">
        <v>63</v>
      </c>
      <c r="H130" s="313" t="s">
        <v>309</v>
      </c>
      <c r="I130" s="323" t="s">
        <v>309</v>
      </c>
      <c r="J130" s="313" t="s">
        <v>309</v>
      </c>
      <c r="K130" s="323" t="s">
        <v>309</v>
      </c>
      <c r="L130" s="313" t="s">
        <v>309</v>
      </c>
      <c r="M130" s="323" t="s">
        <v>309</v>
      </c>
      <c r="N130" s="313" t="s">
        <v>309</v>
      </c>
      <c r="O130" s="323" t="s">
        <v>309</v>
      </c>
      <c r="P130" s="313" t="s">
        <v>309</v>
      </c>
      <c r="Q130" s="323" t="s">
        <v>309</v>
      </c>
      <c r="R130" s="313" t="s">
        <v>309</v>
      </c>
      <c r="S130" s="313" t="s">
        <v>309</v>
      </c>
      <c r="T130" s="313" t="s">
        <v>309</v>
      </c>
      <c r="U130" s="323" t="s">
        <v>309</v>
      </c>
      <c r="V130" s="313" t="s">
        <v>309</v>
      </c>
      <c r="W130" s="323" t="s">
        <v>309</v>
      </c>
      <c r="X130" s="313" t="s">
        <v>309</v>
      </c>
      <c r="Y130" s="323">
        <v>1</v>
      </c>
      <c r="Z130" s="313">
        <v>1</v>
      </c>
      <c r="AA130" s="323">
        <v>5</v>
      </c>
      <c r="AB130" s="313">
        <v>4</v>
      </c>
      <c r="AC130" s="323">
        <v>12</v>
      </c>
      <c r="AD130" s="313">
        <v>13</v>
      </c>
      <c r="AE130" s="323">
        <v>18</v>
      </c>
      <c r="AF130" s="313">
        <v>8</v>
      </c>
      <c r="AG130" s="323">
        <v>1</v>
      </c>
      <c r="AH130" s="344" t="s">
        <v>309</v>
      </c>
      <c r="AI130" s="349"/>
    </row>
    <row r="131" spans="1:35" ht="17.25" customHeight="1" x14ac:dyDescent="0.15">
      <c r="A131" s="227">
        <v>3000</v>
      </c>
      <c r="B131" s="1071" t="s">
        <v>552</v>
      </c>
      <c r="C131" s="1074" t="s">
        <v>690</v>
      </c>
      <c r="D131" s="1075"/>
      <c r="E131" s="1076"/>
      <c r="F131" s="292" t="s">
        <v>158</v>
      </c>
      <c r="G131" s="303">
        <v>60</v>
      </c>
      <c r="H131" s="312" t="s">
        <v>309</v>
      </c>
      <c r="I131" s="306" t="s">
        <v>309</v>
      </c>
      <c r="J131" s="312" t="s">
        <v>309</v>
      </c>
      <c r="K131" s="306" t="s">
        <v>309</v>
      </c>
      <c r="L131" s="312" t="s">
        <v>309</v>
      </c>
      <c r="M131" s="306" t="s">
        <v>309</v>
      </c>
      <c r="N131" s="312" t="s">
        <v>309</v>
      </c>
      <c r="O131" s="306" t="s">
        <v>309</v>
      </c>
      <c r="P131" s="312" t="s">
        <v>309</v>
      </c>
      <c r="Q131" s="306" t="s">
        <v>309</v>
      </c>
      <c r="R131" s="312" t="s">
        <v>309</v>
      </c>
      <c r="S131" s="312" t="s">
        <v>309</v>
      </c>
      <c r="T131" s="312" t="s">
        <v>309</v>
      </c>
      <c r="U131" s="306" t="s">
        <v>309</v>
      </c>
      <c r="V131" s="312" t="s">
        <v>309</v>
      </c>
      <c r="W131" s="306">
        <v>1</v>
      </c>
      <c r="X131" s="312">
        <v>1</v>
      </c>
      <c r="Y131" s="306">
        <v>3</v>
      </c>
      <c r="Z131" s="312">
        <v>2</v>
      </c>
      <c r="AA131" s="306">
        <v>4</v>
      </c>
      <c r="AB131" s="312">
        <v>3</v>
      </c>
      <c r="AC131" s="306">
        <v>11</v>
      </c>
      <c r="AD131" s="312">
        <v>15</v>
      </c>
      <c r="AE131" s="306">
        <v>14</v>
      </c>
      <c r="AF131" s="312">
        <v>5</v>
      </c>
      <c r="AG131" s="306">
        <v>1</v>
      </c>
      <c r="AH131" s="343" t="s">
        <v>309</v>
      </c>
      <c r="AI131" s="349"/>
    </row>
    <row r="132" spans="1:35" ht="17.25" customHeight="1" x14ac:dyDescent="0.15">
      <c r="A132" s="227">
        <v>3000</v>
      </c>
      <c r="B132" s="1072"/>
      <c r="C132" s="1077"/>
      <c r="D132" s="1078"/>
      <c r="E132" s="1079"/>
      <c r="F132" s="293" t="s">
        <v>160</v>
      </c>
      <c r="G132" s="303">
        <v>29</v>
      </c>
      <c r="H132" s="312" t="s">
        <v>309</v>
      </c>
      <c r="I132" s="306" t="s">
        <v>309</v>
      </c>
      <c r="J132" s="312" t="s">
        <v>309</v>
      </c>
      <c r="K132" s="306" t="s">
        <v>309</v>
      </c>
      <c r="L132" s="312" t="s">
        <v>309</v>
      </c>
      <c r="M132" s="306" t="s">
        <v>309</v>
      </c>
      <c r="N132" s="312" t="s">
        <v>309</v>
      </c>
      <c r="O132" s="306" t="s">
        <v>309</v>
      </c>
      <c r="P132" s="312" t="s">
        <v>309</v>
      </c>
      <c r="Q132" s="306" t="s">
        <v>309</v>
      </c>
      <c r="R132" s="312" t="s">
        <v>309</v>
      </c>
      <c r="S132" s="312" t="s">
        <v>309</v>
      </c>
      <c r="T132" s="312" t="s">
        <v>309</v>
      </c>
      <c r="U132" s="306" t="s">
        <v>309</v>
      </c>
      <c r="V132" s="312" t="s">
        <v>309</v>
      </c>
      <c r="W132" s="306">
        <v>1</v>
      </c>
      <c r="X132" s="312">
        <v>1</v>
      </c>
      <c r="Y132" s="306">
        <v>1</v>
      </c>
      <c r="Z132" s="312">
        <v>1</v>
      </c>
      <c r="AA132" s="306">
        <v>4</v>
      </c>
      <c r="AB132" s="312">
        <v>2</v>
      </c>
      <c r="AC132" s="306">
        <v>6</v>
      </c>
      <c r="AD132" s="312">
        <v>4</v>
      </c>
      <c r="AE132" s="306">
        <v>7</v>
      </c>
      <c r="AF132" s="312">
        <v>2</v>
      </c>
      <c r="AG132" s="306" t="s">
        <v>309</v>
      </c>
      <c r="AH132" s="343" t="s">
        <v>309</v>
      </c>
      <c r="AI132" s="349"/>
    </row>
    <row r="133" spans="1:35" ht="17.25" customHeight="1" x14ac:dyDescent="0.15">
      <c r="A133" s="227">
        <v>3000</v>
      </c>
      <c r="B133" s="1073"/>
      <c r="C133" s="1080"/>
      <c r="D133" s="1081"/>
      <c r="E133" s="1082"/>
      <c r="F133" s="294" t="s">
        <v>164</v>
      </c>
      <c r="G133" s="304">
        <v>31</v>
      </c>
      <c r="H133" s="313" t="s">
        <v>309</v>
      </c>
      <c r="I133" s="323" t="s">
        <v>309</v>
      </c>
      <c r="J133" s="313" t="s">
        <v>309</v>
      </c>
      <c r="K133" s="323" t="s">
        <v>309</v>
      </c>
      <c r="L133" s="313" t="s">
        <v>309</v>
      </c>
      <c r="M133" s="323" t="s">
        <v>309</v>
      </c>
      <c r="N133" s="313" t="s">
        <v>309</v>
      </c>
      <c r="O133" s="323" t="s">
        <v>309</v>
      </c>
      <c r="P133" s="313" t="s">
        <v>309</v>
      </c>
      <c r="Q133" s="323" t="s">
        <v>309</v>
      </c>
      <c r="R133" s="313" t="s">
        <v>309</v>
      </c>
      <c r="S133" s="313" t="s">
        <v>309</v>
      </c>
      <c r="T133" s="313" t="s">
        <v>309</v>
      </c>
      <c r="U133" s="323" t="s">
        <v>309</v>
      </c>
      <c r="V133" s="313" t="s">
        <v>309</v>
      </c>
      <c r="W133" s="323" t="s">
        <v>309</v>
      </c>
      <c r="X133" s="313" t="s">
        <v>309</v>
      </c>
      <c r="Y133" s="323">
        <v>2</v>
      </c>
      <c r="Z133" s="313">
        <v>1</v>
      </c>
      <c r="AA133" s="323" t="s">
        <v>309</v>
      </c>
      <c r="AB133" s="313">
        <v>1</v>
      </c>
      <c r="AC133" s="323">
        <v>5</v>
      </c>
      <c r="AD133" s="313">
        <v>11</v>
      </c>
      <c r="AE133" s="323">
        <v>7</v>
      </c>
      <c r="AF133" s="313">
        <v>3</v>
      </c>
      <c r="AG133" s="323">
        <v>1</v>
      </c>
      <c r="AH133" s="344" t="s">
        <v>309</v>
      </c>
      <c r="AI133" s="349"/>
    </row>
    <row r="134" spans="1:35" ht="17.25" customHeight="1" x14ac:dyDescent="0.15">
      <c r="A134" s="227">
        <v>3100</v>
      </c>
      <c r="B134" s="1071" t="s">
        <v>555</v>
      </c>
      <c r="C134" s="286"/>
      <c r="D134" s="1074" t="s">
        <v>442</v>
      </c>
      <c r="E134" s="1076"/>
      <c r="F134" s="292" t="s">
        <v>158</v>
      </c>
      <c r="G134" s="303">
        <v>38</v>
      </c>
      <c r="H134" s="312" t="s">
        <v>309</v>
      </c>
      <c r="I134" s="306" t="s">
        <v>309</v>
      </c>
      <c r="J134" s="312" t="s">
        <v>309</v>
      </c>
      <c r="K134" s="306" t="s">
        <v>309</v>
      </c>
      <c r="L134" s="312" t="s">
        <v>309</v>
      </c>
      <c r="M134" s="306" t="s">
        <v>309</v>
      </c>
      <c r="N134" s="312" t="s">
        <v>309</v>
      </c>
      <c r="O134" s="306" t="s">
        <v>309</v>
      </c>
      <c r="P134" s="312" t="s">
        <v>309</v>
      </c>
      <c r="Q134" s="306" t="s">
        <v>309</v>
      </c>
      <c r="R134" s="312" t="s">
        <v>309</v>
      </c>
      <c r="S134" s="312" t="s">
        <v>309</v>
      </c>
      <c r="T134" s="312" t="s">
        <v>309</v>
      </c>
      <c r="U134" s="306" t="s">
        <v>309</v>
      </c>
      <c r="V134" s="312" t="s">
        <v>309</v>
      </c>
      <c r="W134" s="306" t="s">
        <v>309</v>
      </c>
      <c r="X134" s="312" t="s">
        <v>309</v>
      </c>
      <c r="Y134" s="306" t="s">
        <v>309</v>
      </c>
      <c r="Z134" s="312">
        <v>1</v>
      </c>
      <c r="AA134" s="306">
        <v>1</v>
      </c>
      <c r="AB134" s="312">
        <v>3</v>
      </c>
      <c r="AC134" s="306">
        <v>5</v>
      </c>
      <c r="AD134" s="312">
        <v>11</v>
      </c>
      <c r="AE134" s="306">
        <v>12</v>
      </c>
      <c r="AF134" s="312">
        <v>5</v>
      </c>
      <c r="AG134" s="306" t="s">
        <v>309</v>
      </c>
      <c r="AH134" s="343" t="s">
        <v>309</v>
      </c>
      <c r="AI134" s="349"/>
    </row>
    <row r="135" spans="1:35" ht="17.25" customHeight="1" x14ac:dyDescent="0.15">
      <c r="A135" s="227">
        <v>3100</v>
      </c>
      <c r="B135" s="1072"/>
      <c r="C135" s="287"/>
      <c r="D135" s="1077"/>
      <c r="E135" s="1079"/>
      <c r="F135" s="293" t="s">
        <v>160</v>
      </c>
      <c r="G135" s="303">
        <v>16</v>
      </c>
      <c r="H135" s="312" t="s">
        <v>309</v>
      </c>
      <c r="I135" s="306" t="s">
        <v>309</v>
      </c>
      <c r="J135" s="312" t="s">
        <v>309</v>
      </c>
      <c r="K135" s="306" t="s">
        <v>309</v>
      </c>
      <c r="L135" s="312" t="s">
        <v>309</v>
      </c>
      <c r="M135" s="306" t="s">
        <v>309</v>
      </c>
      <c r="N135" s="312" t="s">
        <v>309</v>
      </c>
      <c r="O135" s="306" t="s">
        <v>309</v>
      </c>
      <c r="P135" s="312" t="s">
        <v>309</v>
      </c>
      <c r="Q135" s="306" t="s">
        <v>309</v>
      </c>
      <c r="R135" s="312" t="s">
        <v>309</v>
      </c>
      <c r="S135" s="312" t="s">
        <v>309</v>
      </c>
      <c r="T135" s="312" t="s">
        <v>309</v>
      </c>
      <c r="U135" s="306" t="s">
        <v>309</v>
      </c>
      <c r="V135" s="312" t="s">
        <v>309</v>
      </c>
      <c r="W135" s="306" t="s">
        <v>309</v>
      </c>
      <c r="X135" s="312" t="s">
        <v>309</v>
      </c>
      <c r="Y135" s="306" t="s">
        <v>309</v>
      </c>
      <c r="Z135" s="312" t="s">
        <v>309</v>
      </c>
      <c r="AA135" s="306">
        <v>1</v>
      </c>
      <c r="AB135" s="312">
        <v>2</v>
      </c>
      <c r="AC135" s="306">
        <v>1</v>
      </c>
      <c r="AD135" s="312">
        <v>4</v>
      </c>
      <c r="AE135" s="306">
        <v>6</v>
      </c>
      <c r="AF135" s="312">
        <v>2</v>
      </c>
      <c r="AG135" s="306" t="s">
        <v>309</v>
      </c>
      <c r="AH135" s="343" t="s">
        <v>309</v>
      </c>
      <c r="AI135" s="349"/>
    </row>
    <row r="136" spans="1:35" ht="17.25" customHeight="1" x14ac:dyDescent="0.15">
      <c r="A136" s="227">
        <v>3100</v>
      </c>
      <c r="B136" s="1073"/>
      <c r="C136" s="288"/>
      <c r="D136" s="1080"/>
      <c r="E136" s="1082"/>
      <c r="F136" s="294" t="s">
        <v>164</v>
      </c>
      <c r="G136" s="304">
        <v>22</v>
      </c>
      <c r="H136" s="313" t="s">
        <v>309</v>
      </c>
      <c r="I136" s="323" t="s">
        <v>309</v>
      </c>
      <c r="J136" s="313" t="s">
        <v>309</v>
      </c>
      <c r="K136" s="323" t="s">
        <v>309</v>
      </c>
      <c r="L136" s="313" t="s">
        <v>309</v>
      </c>
      <c r="M136" s="323" t="s">
        <v>309</v>
      </c>
      <c r="N136" s="313" t="s">
        <v>309</v>
      </c>
      <c r="O136" s="323" t="s">
        <v>309</v>
      </c>
      <c r="P136" s="313" t="s">
        <v>309</v>
      </c>
      <c r="Q136" s="323" t="s">
        <v>309</v>
      </c>
      <c r="R136" s="313" t="s">
        <v>309</v>
      </c>
      <c r="S136" s="313" t="s">
        <v>309</v>
      </c>
      <c r="T136" s="313" t="s">
        <v>309</v>
      </c>
      <c r="U136" s="323" t="s">
        <v>309</v>
      </c>
      <c r="V136" s="313" t="s">
        <v>309</v>
      </c>
      <c r="W136" s="323" t="s">
        <v>309</v>
      </c>
      <c r="X136" s="313" t="s">
        <v>309</v>
      </c>
      <c r="Y136" s="323" t="s">
        <v>309</v>
      </c>
      <c r="Z136" s="313">
        <v>1</v>
      </c>
      <c r="AA136" s="323" t="s">
        <v>309</v>
      </c>
      <c r="AB136" s="313">
        <v>1</v>
      </c>
      <c r="AC136" s="323">
        <v>4</v>
      </c>
      <c r="AD136" s="313">
        <v>7</v>
      </c>
      <c r="AE136" s="323">
        <v>6</v>
      </c>
      <c r="AF136" s="313">
        <v>3</v>
      </c>
      <c r="AG136" s="323" t="s">
        <v>309</v>
      </c>
      <c r="AH136" s="344" t="s">
        <v>309</v>
      </c>
      <c r="AI136" s="349"/>
    </row>
    <row r="137" spans="1:35" ht="17.25" customHeight="1" x14ac:dyDescent="0.15">
      <c r="A137" s="227">
        <v>3200</v>
      </c>
      <c r="B137" s="1071" t="s">
        <v>557</v>
      </c>
      <c r="C137" s="286"/>
      <c r="D137" s="1074" t="s">
        <v>524</v>
      </c>
      <c r="E137" s="1076"/>
      <c r="F137" s="292" t="s">
        <v>158</v>
      </c>
      <c r="G137" s="303">
        <v>22</v>
      </c>
      <c r="H137" s="312" t="s">
        <v>309</v>
      </c>
      <c r="I137" s="306" t="s">
        <v>309</v>
      </c>
      <c r="J137" s="312" t="s">
        <v>309</v>
      </c>
      <c r="K137" s="306" t="s">
        <v>309</v>
      </c>
      <c r="L137" s="312" t="s">
        <v>309</v>
      </c>
      <c r="M137" s="306" t="s">
        <v>309</v>
      </c>
      <c r="N137" s="312" t="s">
        <v>309</v>
      </c>
      <c r="O137" s="306" t="s">
        <v>309</v>
      </c>
      <c r="P137" s="312" t="s">
        <v>309</v>
      </c>
      <c r="Q137" s="306" t="s">
        <v>309</v>
      </c>
      <c r="R137" s="312" t="s">
        <v>309</v>
      </c>
      <c r="S137" s="312" t="s">
        <v>309</v>
      </c>
      <c r="T137" s="312" t="s">
        <v>309</v>
      </c>
      <c r="U137" s="306" t="s">
        <v>309</v>
      </c>
      <c r="V137" s="312" t="s">
        <v>309</v>
      </c>
      <c r="W137" s="306">
        <v>1</v>
      </c>
      <c r="X137" s="312">
        <v>1</v>
      </c>
      <c r="Y137" s="306">
        <v>3</v>
      </c>
      <c r="Z137" s="312">
        <v>1</v>
      </c>
      <c r="AA137" s="306">
        <v>3</v>
      </c>
      <c r="AB137" s="312" t="s">
        <v>309</v>
      </c>
      <c r="AC137" s="306">
        <v>6</v>
      </c>
      <c r="AD137" s="312">
        <v>4</v>
      </c>
      <c r="AE137" s="306">
        <v>2</v>
      </c>
      <c r="AF137" s="312" t="s">
        <v>309</v>
      </c>
      <c r="AG137" s="306">
        <v>1</v>
      </c>
      <c r="AH137" s="343" t="s">
        <v>309</v>
      </c>
      <c r="AI137" s="349"/>
    </row>
    <row r="138" spans="1:35" ht="17.25" customHeight="1" x14ac:dyDescent="0.15">
      <c r="A138" s="227">
        <v>3200</v>
      </c>
      <c r="B138" s="1072"/>
      <c r="C138" s="287"/>
      <c r="D138" s="1077"/>
      <c r="E138" s="1079"/>
      <c r="F138" s="293" t="s">
        <v>160</v>
      </c>
      <c r="G138" s="303">
        <v>13</v>
      </c>
      <c r="H138" s="312" t="s">
        <v>309</v>
      </c>
      <c r="I138" s="306" t="s">
        <v>309</v>
      </c>
      <c r="J138" s="312" t="s">
        <v>309</v>
      </c>
      <c r="K138" s="306" t="s">
        <v>309</v>
      </c>
      <c r="L138" s="312" t="s">
        <v>309</v>
      </c>
      <c r="M138" s="306" t="s">
        <v>309</v>
      </c>
      <c r="N138" s="312" t="s">
        <v>309</v>
      </c>
      <c r="O138" s="306" t="s">
        <v>309</v>
      </c>
      <c r="P138" s="312" t="s">
        <v>309</v>
      </c>
      <c r="Q138" s="306" t="s">
        <v>309</v>
      </c>
      <c r="R138" s="312" t="s">
        <v>309</v>
      </c>
      <c r="S138" s="312" t="s">
        <v>309</v>
      </c>
      <c r="T138" s="312" t="s">
        <v>309</v>
      </c>
      <c r="U138" s="306" t="s">
        <v>309</v>
      </c>
      <c r="V138" s="312" t="s">
        <v>309</v>
      </c>
      <c r="W138" s="306">
        <v>1</v>
      </c>
      <c r="X138" s="312">
        <v>1</v>
      </c>
      <c r="Y138" s="306">
        <v>1</v>
      </c>
      <c r="Z138" s="312">
        <v>1</v>
      </c>
      <c r="AA138" s="306">
        <v>3</v>
      </c>
      <c r="AB138" s="312" t="s">
        <v>309</v>
      </c>
      <c r="AC138" s="306">
        <v>5</v>
      </c>
      <c r="AD138" s="312" t="s">
        <v>309</v>
      </c>
      <c r="AE138" s="306">
        <v>1</v>
      </c>
      <c r="AF138" s="312" t="s">
        <v>309</v>
      </c>
      <c r="AG138" s="306" t="s">
        <v>309</v>
      </c>
      <c r="AH138" s="343" t="s">
        <v>309</v>
      </c>
      <c r="AI138" s="349"/>
    </row>
    <row r="139" spans="1:35" ht="17.25" customHeight="1" x14ac:dyDescent="0.15">
      <c r="A139" s="227">
        <v>3200</v>
      </c>
      <c r="B139" s="1073"/>
      <c r="C139" s="288"/>
      <c r="D139" s="1080"/>
      <c r="E139" s="1082"/>
      <c r="F139" s="294" t="s">
        <v>164</v>
      </c>
      <c r="G139" s="304">
        <v>9</v>
      </c>
      <c r="H139" s="313" t="s">
        <v>309</v>
      </c>
      <c r="I139" s="323" t="s">
        <v>309</v>
      </c>
      <c r="J139" s="313" t="s">
        <v>309</v>
      </c>
      <c r="K139" s="323" t="s">
        <v>309</v>
      </c>
      <c r="L139" s="313" t="s">
        <v>309</v>
      </c>
      <c r="M139" s="323" t="s">
        <v>309</v>
      </c>
      <c r="N139" s="313" t="s">
        <v>309</v>
      </c>
      <c r="O139" s="323" t="s">
        <v>309</v>
      </c>
      <c r="P139" s="313" t="s">
        <v>309</v>
      </c>
      <c r="Q139" s="323" t="s">
        <v>309</v>
      </c>
      <c r="R139" s="313" t="s">
        <v>309</v>
      </c>
      <c r="S139" s="313" t="s">
        <v>309</v>
      </c>
      <c r="T139" s="313" t="s">
        <v>309</v>
      </c>
      <c r="U139" s="323" t="s">
        <v>309</v>
      </c>
      <c r="V139" s="313" t="s">
        <v>309</v>
      </c>
      <c r="W139" s="323" t="s">
        <v>309</v>
      </c>
      <c r="X139" s="313" t="s">
        <v>309</v>
      </c>
      <c r="Y139" s="323">
        <v>2</v>
      </c>
      <c r="Z139" s="313" t="s">
        <v>309</v>
      </c>
      <c r="AA139" s="323" t="s">
        <v>309</v>
      </c>
      <c r="AB139" s="313" t="s">
        <v>309</v>
      </c>
      <c r="AC139" s="323">
        <v>1</v>
      </c>
      <c r="AD139" s="313">
        <v>4</v>
      </c>
      <c r="AE139" s="323">
        <v>1</v>
      </c>
      <c r="AF139" s="313" t="s">
        <v>309</v>
      </c>
      <c r="AG139" s="323">
        <v>1</v>
      </c>
      <c r="AH139" s="344" t="s">
        <v>309</v>
      </c>
      <c r="AI139" s="349"/>
    </row>
    <row r="140" spans="1:35" ht="17.25" customHeight="1" x14ac:dyDescent="0.15">
      <c r="A140" s="227">
        <v>4000</v>
      </c>
      <c r="B140" s="1071" t="s">
        <v>413</v>
      </c>
      <c r="C140" s="1074" t="s">
        <v>561</v>
      </c>
      <c r="D140" s="1075"/>
      <c r="E140" s="1076"/>
      <c r="F140" s="292" t="s">
        <v>158</v>
      </c>
      <c r="G140" s="303">
        <v>299</v>
      </c>
      <c r="H140" s="312" t="s">
        <v>309</v>
      </c>
      <c r="I140" s="306" t="s">
        <v>309</v>
      </c>
      <c r="J140" s="312" t="s">
        <v>309</v>
      </c>
      <c r="K140" s="306" t="s">
        <v>309</v>
      </c>
      <c r="L140" s="312" t="s">
        <v>309</v>
      </c>
      <c r="M140" s="306" t="s">
        <v>309</v>
      </c>
      <c r="N140" s="312" t="s">
        <v>309</v>
      </c>
      <c r="O140" s="306" t="s">
        <v>309</v>
      </c>
      <c r="P140" s="312">
        <v>1</v>
      </c>
      <c r="Q140" s="306" t="s">
        <v>309</v>
      </c>
      <c r="R140" s="312" t="s">
        <v>309</v>
      </c>
      <c r="S140" s="312" t="s">
        <v>309</v>
      </c>
      <c r="T140" s="312" t="s">
        <v>309</v>
      </c>
      <c r="U140" s="306">
        <v>3</v>
      </c>
      <c r="V140" s="312">
        <v>3</v>
      </c>
      <c r="W140" s="306">
        <v>5</v>
      </c>
      <c r="X140" s="312">
        <v>5</v>
      </c>
      <c r="Y140" s="306">
        <v>6</v>
      </c>
      <c r="Z140" s="312">
        <v>14</v>
      </c>
      <c r="AA140" s="306">
        <v>25</v>
      </c>
      <c r="AB140" s="312">
        <v>21</v>
      </c>
      <c r="AC140" s="306">
        <v>42</v>
      </c>
      <c r="AD140" s="312">
        <v>74</v>
      </c>
      <c r="AE140" s="306">
        <v>66</v>
      </c>
      <c r="AF140" s="312">
        <v>28</v>
      </c>
      <c r="AG140" s="306">
        <v>6</v>
      </c>
      <c r="AH140" s="343" t="s">
        <v>309</v>
      </c>
      <c r="AI140" s="349"/>
    </row>
    <row r="141" spans="1:35" ht="17.25" customHeight="1" x14ac:dyDescent="0.15">
      <c r="A141" s="227">
        <v>4000</v>
      </c>
      <c r="B141" s="1072"/>
      <c r="C141" s="1077"/>
      <c r="D141" s="1078"/>
      <c r="E141" s="1079"/>
      <c r="F141" s="293" t="s">
        <v>160</v>
      </c>
      <c r="G141" s="303">
        <v>149</v>
      </c>
      <c r="H141" s="312" t="s">
        <v>309</v>
      </c>
      <c r="I141" s="306" t="s">
        <v>309</v>
      </c>
      <c r="J141" s="312" t="s">
        <v>309</v>
      </c>
      <c r="K141" s="306" t="s">
        <v>309</v>
      </c>
      <c r="L141" s="312" t="s">
        <v>309</v>
      </c>
      <c r="M141" s="306" t="s">
        <v>309</v>
      </c>
      <c r="N141" s="312" t="s">
        <v>309</v>
      </c>
      <c r="O141" s="306" t="s">
        <v>309</v>
      </c>
      <c r="P141" s="312" t="s">
        <v>309</v>
      </c>
      <c r="Q141" s="306" t="s">
        <v>309</v>
      </c>
      <c r="R141" s="312" t="s">
        <v>309</v>
      </c>
      <c r="S141" s="312" t="s">
        <v>309</v>
      </c>
      <c r="T141" s="312" t="s">
        <v>309</v>
      </c>
      <c r="U141" s="306">
        <v>2</v>
      </c>
      <c r="V141" s="312">
        <v>1</v>
      </c>
      <c r="W141" s="306">
        <v>4</v>
      </c>
      <c r="X141" s="312">
        <v>3</v>
      </c>
      <c r="Y141" s="306">
        <v>6</v>
      </c>
      <c r="Z141" s="312">
        <v>12</v>
      </c>
      <c r="AA141" s="306">
        <v>20</v>
      </c>
      <c r="AB141" s="312">
        <v>14</v>
      </c>
      <c r="AC141" s="306">
        <v>23</v>
      </c>
      <c r="AD141" s="312">
        <v>33</v>
      </c>
      <c r="AE141" s="306">
        <v>19</v>
      </c>
      <c r="AF141" s="312">
        <v>11</v>
      </c>
      <c r="AG141" s="306">
        <v>1</v>
      </c>
      <c r="AH141" s="343" t="s">
        <v>309</v>
      </c>
      <c r="AI141" s="349"/>
    </row>
    <row r="142" spans="1:35" ht="17.25" customHeight="1" x14ac:dyDescent="0.15">
      <c r="A142" s="227">
        <v>4000</v>
      </c>
      <c r="B142" s="1073"/>
      <c r="C142" s="1080"/>
      <c r="D142" s="1081"/>
      <c r="E142" s="1082"/>
      <c r="F142" s="294" t="s">
        <v>164</v>
      </c>
      <c r="G142" s="304">
        <v>150</v>
      </c>
      <c r="H142" s="313" t="s">
        <v>309</v>
      </c>
      <c r="I142" s="323" t="s">
        <v>309</v>
      </c>
      <c r="J142" s="313" t="s">
        <v>309</v>
      </c>
      <c r="K142" s="323" t="s">
        <v>309</v>
      </c>
      <c r="L142" s="313" t="s">
        <v>309</v>
      </c>
      <c r="M142" s="323" t="s">
        <v>309</v>
      </c>
      <c r="N142" s="313" t="s">
        <v>309</v>
      </c>
      <c r="O142" s="323" t="s">
        <v>309</v>
      </c>
      <c r="P142" s="313">
        <v>1</v>
      </c>
      <c r="Q142" s="323" t="s">
        <v>309</v>
      </c>
      <c r="R142" s="313" t="s">
        <v>309</v>
      </c>
      <c r="S142" s="313" t="s">
        <v>309</v>
      </c>
      <c r="T142" s="313" t="s">
        <v>309</v>
      </c>
      <c r="U142" s="323">
        <v>1</v>
      </c>
      <c r="V142" s="313">
        <v>2</v>
      </c>
      <c r="W142" s="323">
        <v>1</v>
      </c>
      <c r="X142" s="313">
        <v>2</v>
      </c>
      <c r="Y142" s="323" t="s">
        <v>309</v>
      </c>
      <c r="Z142" s="313">
        <v>2</v>
      </c>
      <c r="AA142" s="323">
        <v>5</v>
      </c>
      <c r="AB142" s="313">
        <v>7</v>
      </c>
      <c r="AC142" s="323">
        <v>19</v>
      </c>
      <c r="AD142" s="313">
        <v>41</v>
      </c>
      <c r="AE142" s="323">
        <v>47</v>
      </c>
      <c r="AF142" s="313">
        <v>17</v>
      </c>
      <c r="AG142" s="323">
        <v>5</v>
      </c>
      <c r="AH142" s="344" t="s">
        <v>309</v>
      </c>
      <c r="AI142" s="349"/>
    </row>
    <row r="143" spans="1:35" ht="17.25" customHeight="1" x14ac:dyDescent="0.15">
      <c r="A143" s="227">
        <v>4100</v>
      </c>
      <c r="B143" s="1071" t="s">
        <v>449</v>
      </c>
      <c r="C143" s="286"/>
      <c r="D143" s="1074" t="s">
        <v>550</v>
      </c>
      <c r="E143" s="1076"/>
      <c r="F143" s="292" t="s">
        <v>158</v>
      </c>
      <c r="G143" s="303">
        <v>163</v>
      </c>
      <c r="H143" s="312" t="s">
        <v>309</v>
      </c>
      <c r="I143" s="306" t="s">
        <v>309</v>
      </c>
      <c r="J143" s="312" t="s">
        <v>309</v>
      </c>
      <c r="K143" s="306" t="s">
        <v>309</v>
      </c>
      <c r="L143" s="311" t="s">
        <v>309</v>
      </c>
      <c r="M143" s="311" t="s">
        <v>309</v>
      </c>
      <c r="N143" s="331" t="s">
        <v>309</v>
      </c>
      <c r="O143" s="306" t="s">
        <v>309</v>
      </c>
      <c r="P143" s="312" t="s">
        <v>309</v>
      </c>
      <c r="Q143" s="306" t="s">
        <v>309</v>
      </c>
      <c r="R143" s="312" t="s">
        <v>309</v>
      </c>
      <c r="S143" s="312" t="s">
        <v>309</v>
      </c>
      <c r="T143" s="312" t="s">
        <v>309</v>
      </c>
      <c r="U143" s="306">
        <v>1</v>
      </c>
      <c r="V143" s="312">
        <v>2</v>
      </c>
      <c r="W143" s="306">
        <v>1</v>
      </c>
      <c r="X143" s="312">
        <v>3</v>
      </c>
      <c r="Y143" s="306">
        <v>4</v>
      </c>
      <c r="Z143" s="312">
        <v>11</v>
      </c>
      <c r="AA143" s="306">
        <v>18</v>
      </c>
      <c r="AB143" s="312">
        <v>17</v>
      </c>
      <c r="AC143" s="306">
        <v>27</v>
      </c>
      <c r="AD143" s="312">
        <v>30</v>
      </c>
      <c r="AE143" s="306">
        <v>36</v>
      </c>
      <c r="AF143" s="312">
        <v>8</v>
      </c>
      <c r="AG143" s="306">
        <v>5</v>
      </c>
      <c r="AH143" s="343" t="s">
        <v>309</v>
      </c>
      <c r="AI143" s="349"/>
    </row>
    <row r="144" spans="1:35" ht="17.25" customHeight="1" x14ac:dyDescent="0.15">
      <c r="A144" s="227">
        <v>4100</v>
      </c>
      <c r="B144" s="1072"/>
      <c r="C144" s="287"/>
      <c r="D144" s="1077"/>
      <c r="E144" s="1079"/>
      <c r="F144" s="293" t="s">
        <v>160</v>
      </c>
      <c r="G144" s="303">
        <v>89</v>
      </c>
      <c r="H144" s="312" t="s">
        <v>309</v>
      </c>
      <c r="I144" s="306" t="s">
        <v>309</v>
      </c>
      <c r="J144" s="312" t="s">
        <v>309</v>
      </c>
      <c r="K144" s="306" t="s">
        <v>309</v>
      </c>
      <c r="L144" s="312" t="s">
        <v>309</v>
      </c>
      <c r="M144" s="312" t="s">
        <v>309</v>
      </c>
      <c r="N144" s="331" t="s">
        <v>309</v>
      </c>
      <c r="O144" s="306" t="s">
        <v>309</v>
      </c>
      <c r="P144" s="312" t="s">
        <v>309</v>
      </c>
      <c r="Q144" s="306" t="s">
        <v>309</v>
      </c>
      <c r="R144" s="312" t="s">
        <v>309</v>
      </c>
      <c r="S144" s="312" t="s">
        <v>309</v>
      </c>
      <c r="T144" s="312" t="s">
        <v>309</v>
      </c>
      <c r="U144" s="306">
        <v>1</v>
      </c>
      <c r="V144" s="312">
        <v>1</v>
      </c>
      <c r="W144" s="306">
        <v>1</v>
      </c>
      <c r="X144" s="312">
        <v>1</v>
      </c>
      <c r="Y144" s="306">
        <v>4</v>
      </c>
      <c r="Z144" s="312">
        <v>9</v>
      </c>
      <c r="AA144" s="306">
        <v>16</v>
      </c>
      <c r="AB144" s="312">
        <v>11</v>
      </c>
      <c r="AC144" s="306">
        <v>17</v>
      </c>
      <c r="AD144" s="312">
        <v>13</v>
      </c>
      <c r="AE144" s="306">
        <v>10</v>
      </c>
      <c r="AF144" s="312">
        <v>4</v>
      </c>
      <c r="AG144" s="306">
        <v>1</v>
      </c>
      <c r="AH144" s="343" t="s">
        <v>309</v>
      </c>
      <c r="AI144" s="349"/>
    </row>
    <row r="145" spans="1:35" ht="17.25" customHeight="1" x14ac:dyDescent="0.15">
      <c r="A145" s="227">
        <v>4100</v>
      </c>
      <c r="B145" s="1073"/>
      <c r="C145" s="288"/>
      <c r="D145" s="1080"/>
      <c r="E145" s="1082"/>
      <c r="F145" s="294" t="s">
        <v>164</v>
      </c>
      <c r="G145" s="304">
        <v>74</v>
      </c>
      <c r="H145" s="313" t="s">
        <v>309</v>
      </c>
      <c r="I145" s="323" t="s">
        <v>309</v>
      </c>
      <c r="J145" s="313" t="s">
        <v>309</v>
      </c>
      <c r="K145" s="323" t="s">
        <v>309</v>
      </c>
      <c r="L145" s="313" t="s">
        <v>309</v>
      </c>
      <c r="M145" s="313" t="s">
        <v>309</v>
      </c>
      <c r="N145" s="332" t="s">
        <v>309</v>
      </c>
      <c r="O145" s="323" t="s">
        <v>309</v>
      </c>
      <c r="P145" s="313" t="s">
        <v>309</v>
      </c>
      <c r="Q145" s="323" t="s">
        <v>309</v>
      </c>
      <c r="R145" s="313" t="s">
        <v>309</v>
      </c>
      <c r="S145" s="313" t="s">
        <v>309</v>
      </c>
      <c r="T145" s="313" t="s">
        <v>309</v>
      </c>
      <c r="U145" s="323" t="s">
        <v>309</v>
      </c>
      <c r="V145" s="313">
        <v>1</v>
      </c>
      <c r="W145" s="323" t="s">
        <v>309</v>
      </c>
      <c r="X145" s="313">
        <v>2</v>
      </c>
      <c r="Y145" s="323" t="s">
        <v>309</v>
      </c>
      <c r="Z145" s="313">
        <v>2</v>
      </c>
      <c r="AA145" s="323">
        <v>2</v>
      </c>
      <c r="AB145" s="313">
        <v>6</v>
      </c>
      <c r="AC145" s="323">
        <v>10</v>
      </c>
      <c r="AD145" s="313">
        <v>17</v>
      </c>
      <c r="AE145" s="323">
        <v>26</v>
      </c>
      <c r="AF145" s="313">
        <v>4</v>
      </c>
      <c r="AG145" s="323">
        <v>4</v>
      </c>
      <c r="AH145" s="344" t="s">
        <v>309</v>
      </c>
      <c r="AI145" s="349"/>
    </row>
    <row r="146" spans="1:35" ht="17.25" customHeight="1" x14ac:dyDescent="0.15">
      <c r="A146" s="227">
        <v>4200</v>
      </c>
      <c r="B146" s="1071" t="s">
        <v>562</v>
      </c>
      <c r="C146" s="286"/>
      <c r="D146" s="1074" t="s">
        <v>154</v>
      </c>
      <c r="E146" s="1076"/>
      <c r="F146" s="292" t="s">
        <v>158</v>
      </c>
      <c r="G146" s="303">
        <v>136</v>
      </c>
      <c r="H146" s="312" t="s">
        <v>309</v>
      </c>
      <c r="I146" s="306" t="s">
        <v>309</v>
      </c>
      <c r="J146" s="312" t="s">
        <v>309</v>
      </c>
      <c r="K146" s="306" t="s">
        <v>309</v>
      </c>
      <c r="L146" s="312" t="s">
        <v>309</v>
      </c>
      <c r="M146" s="306" t="s">
        <v>309</v>
      </c>
      <c r="N146" s="312" t="s">
        <v>309</v>
      </c>
      <c r="O146" s="306" t="s">
        <v>309</v>
      </c>
      <c r="P146" s="312">
        <v>1</v>
      </c>
      <c r="Q146" s="306" t="s">
        <v>309</v>
      </c>
      <c r="R146" s="312" t="s">
        <v>309</v>
      </c>
      <c r="S146" s="312" t="s">
        <v>309</v>
      </c>
      <c r="T146" s="312" t="s">
        <v>309</v>
      </c>
      <c r="U146" s="306">
        <v>2</v>
      </c>
      <c r="V146" s="312">
        <v>1</v>
      </c>
      <c r="W146" s="306">
        <v>4</v>
      </c>
      <c r="X146" s="312">
        <v>2</v>
      </c>
      <c r="Y146" s="306">
        <v>2</v>
      </c>
      <c r="Z146" s="312">
        <v>3</v>
      </c>
      <c r="AA146" s="306">
        <v>7</v>
      </c>
      <c r="AB146" s="312">
        <v>4</v>
      </c>
      <c r="AC146" s="306">
        <v>15</v>
      </c>
      <c r="AD146" s="312">
        <v>44</v>
      </c>
      <c r="AE146" s="306">
        <v>30</v>
      </c>
      <c r="AF146" s="312">
        <v>20</v>
      </c>
      <c r="AG146" s="306">
        <v>1</v>
      </c>
      <c r="AH146" s="343" t="s">
        <v>309</v>
      </c>
      <c r="AI146" s="349"/>
    </row>
    <row r="147" spans="1:35" ht="17.25" customHeight="1" x14ac:dyDescent="0.15">
      <c r="A147" s="227">
        <v>4200</v>
      </c>
      <c r="B147" s="1072"/>
      <c r="C147" s="287"/>
      <c r="D147" s="1077"/>
      <c r="E147" s="1079"/>
      <c r="F147" s="293" t="s">
        <v>160</v>
      </c>
      <c r="G147" s="303">
        <v>60</v>
      </c>
      <c r="H147" s="312" t="s">
        <v>309</v>
      </c>
      <c r="I147" s="306" t="s">
        <v>309</v>
      </c>
      <c r="J147" s="312" t="s">
        <v>309</v>
      </c>
      <c r="K147" s="306" t="s">
        <v>309</v>
      </c>
      <c r="L147" s="312" t="s">
        <v>309</v>
      </c>
      <c r="M147" s="306" t="s">
        <v>309</v>
      </c>
      <c r="N147" s="312" t="s">
        <v>309</v>
      </c>
      <c r="O147" s="306" t="s">
        <v>309</v>
      </c>
      <c r="P147" s="312" t="s">
        <v>309</v>
      </c>
      <c r="Q147" s="306" t="s">
        <v>309</v>
      </c>
      <c r="R147" s="312" t="s">
        <v>309</v>
      </c>
      <c r="S147" s="312" t="s">
        <v>309</v>
      </c>
      <c r="T147" s="312" t="s">
        <v>309</v>
      </c>
      <c r="U147" s="306">
        <v>1</v>
      </c>
      <c r="V147" s="312" t="s">
        <v>309</v>
      </c>
      <c r="W147" s="306">
        <v>3</v>
      </c>
      <c r="X147" s="312">
        <v>2</v>
      </c>
      <c r="Y147" s="306">
        <v>2</v>
      </c>
      <c r="Z147" s="312">
        <v>3</v>
      </c>
      <c r="AA147" s="306">
        <v>4</v>
      </c>
      <c r="AB147" s="312">
        <v>3</v>
      </c>
      <c r="AC147" s="306">
        <v>6</v>
      </c>
      <c r="AD147" s="312">
        <v>20</v>
      </c>
      <c r="AE147" s="306">
        <v>9</v>
      </c>
      <c r="AF147" s="312">
        <v>7</v>
      </c>
      <c r="AG147" s="306" t="s">
        <v>309</v>
      </c>
      <c r="AH147" s="343" t="s">
        <v>309</v>
      </c>
      <c r="AI147" s="349"/>
    </row>
    <row r="148" spans="1:35" ht="17.25" customHeight="1" x14ac:dyDescent="0.15">
      <c r="A148" s="227">
        <v>4200</v>
      </c>
      <c r="B148" s="1073"/>
      <c r="C148" s="288"/>
      <c r="D148" s="1080"/>
      <c r="E148" s="1082"/>
      <c r="F148" s="294" t="s">
        <v>164</v>
      </c>
      <c r="G148" s="304">
        <v>76</v>
      </c>
      <c r="H148" s="313" t="s">
        <v>309</v>
      </c>
      <c r="I148" s="323" t="s">
        <v>309</v>
      </c>
      <c r="J148" s="313" t="s">
        <v>309</v>
      </c>
      <c r="K148" s="323" t="s">
        <v>309</v>
      </c>
      <c r="L148" s="313" t="s">
        <v>309</v>
      </c>
      <c r="M148" s="323" t="s">
        <v>309</v>
      </c>
      <c r="N148" s="313" t="s">
        <v>309</v>
      </c>
      <c r="O148" s="323" t="s">
        <v>309</v>
      </c>
      <c r="P148" s="313">
        <v>1</v>
      </c>
      <c r="Q148" s="323" t="s">
        <v>309</v>
      </c>
      <c r="R148" s="313" t="s">
        <v>309</v>
      </c>
      <c r="S148" s="313" t="s">
        <v>309</v>
      </c>
      <c r="T148" s="313" t="s">
        <v>309</v>
      </c>
      <c r="U148" s="323">
        <v>1</v>
      </c>
      <c r="V148" s="313">
        <v>1</v>
      </c>
      <c r="W148" s="323">
        <v>1</v>
      </c>
      <c r="X148" s="313" t="s">
        <v>309</v>
      </c>
      <c r="Y148" s="323" t="s">
        <v>309</v>
      </c>
      <c r="Z148" s="313" t="s">
        <v>309</v>
      </c>
      <c r="AA148" s="323">
        <v>3</v>
      </c>
      <c r="AB148" s="313">
        <v>1</v>
      </c>
      <c r="AC148" s="323">
        <v>9</v>
      </c>
      <c r="AD148" s="313">
        <v>24</v>
      </c>
      <c r="AE148" s="323">
        <v>21</v>
      </c>
      <c r="AF148" s="313">
        <v>13</v>
      </c>
      <c r="AG148" s="323">
        <v>1</v>
      </c>
      <c r="AH148" s="344" t="s">
        <v>309</v>
      </c>
      <c r="AI148" s="349"/>
    </row>
    <row r="149" spans="1:35" ht="17.25" customHeight="1" x14ac:dyDescent="0.15">
      <c r="A149" s="227">
        <v>5000</v>
      </c>
      <c r="B149" s="1071" t="s">
        <v>563</v>
      </c>
      <c r="C149" s="1074" t="s">
        <v>564</v>
      </c>
      <c r="D149" s="1075"/>
      <c r="E149" s="1076"/>
      <c r="F149" s="292" t="s">
        <v>158</v>
      </c>
      <c r="G149" s="303">
        <v>356</v>
      </c>
      <c r="H149" s="312" t="s">
        <v>309</v>
      </c>
      <c r="I149" s="306" t="s">
        <v>309</v>
      </c>
      <c r="J149" s="312" t="s">
        <v>309</v>
      </c>
      <c r="K149" s="306" t="s">
        <v>309</v>
      </c>
      <c r="L149" s="312" t="s">
        <v>309</v>
      </c>
      <c r="M149" s="306" t="s">
        <v>309</v>
      </c>
      <c r="N149" s="312" t="s">
        <v>309</v>
      </c>
      <c r="O149" s="306" t="s">
        <v>309</v>
      </c>
      <c r="P149" s="312" t="s">
        <v>309</v>
      </c>
      <c r="Q149" s="306" t="s">
        <v>309</v>
      </c>
      <c r="R149" s="312" t="s">
        <v>309</v>
      </c>
      <c r="S149" s="312" t="s">
        <v>309</v>
      </c>
      <c r="T149" s="312" t="s">
        <v>309</v>
      </c>
      <c r="U149" s="306" t="s">
        <v>309</v>
      </c>
      <c r="V149" s="312" t="s">
        <v>309</v>
      </c>
      <c r="W149" s="306">
        <v>4</v>
      </c>
      <c r="X149" s="312">
        <v>1</v>
      </c>
      <c r="Y149" s="306">
        <v>4</v>
      </c>
      <c r="Z149" s="312">
        <v>5</v>
      </c>
      <c r="AA149" s="306">
        <v>15</v>
      </c>
      <c r="AB149" s="312">
        <v>17</v>
      </c>
      <c r="AC149" s="306">
        <v>38</v>
      </c>
      <c r="AD149" s="312">
        <v>94</v>
      </c>
      <c r="AE149" s="306">
        <v>109</v>
      </c>
      <c r="AF149" s="312">
        <v>60</v>
      </c>
      <c r="AG149" s="306">
        <v>9</v>
      </c>
      <c r="AH149" s="343" t="s">
        <v>309</v>
      </c>
      <c r="AI149" s="349"/>
    </row>
    <row r="150" spans="1:35" ht="17.25" customHeight="1" x14ac:dyDescent="0.15">
      <c r="A150" s="227">
        <v>5000</v>
      </c>
      <c r="B150" s="1072"/>
      <c r="C150" s="1077"/>
      <c r="D150" s="1078"/>
      <c r="E150" s="1079"/>
      <c r="F150" s="293" t="s">
        <v>160</v>
      </c>
      <c r="G150" s="303">
        <v>127</v>
      </c>
      <c r="H150" s="312" t="s">
        <v>309</v>
      </c>
      <c r="I150" s="306" t="s">
        <v>309</v>
      </c>
      <c r="J150" s="312" t="s">
        <v>309</v>
      </c>
      <c r="K150" s="306" t="s">
        <v>309</v>
      </c>
      <c r="L150" s="312" t="s">
        <v>309</v>
      </c>
      <c r="M150" s="306" t="s">
        <v>309</v>
      </c>
      <c r="N150" s="312" t="s">
        <v>309</v>
      </c>
      <c r="O150" s="306" t="s">
        <v>309</v>
      </c>
      <c r="P150" s="312" t="s">
        <v>309</v>
      </c>
      <c r="Q150" s="306" t="s">
        <v>309</v>
      </c>
      <c r="R150" s="312" t="s">
        <v>309</v>
      </c>
      <c r="S150" s="312" t="s">
        <v>309</v>
      </c>
      <c r="T150" s="312" t="s">
        <v>309</v>
      </c>
      <c r="U150" s="306" t="s">
        <v>309</v>
      </c>
      <c r="V150" s="312" t="s">
        <v>309</v>
      </c>
      <c r="W150" s="306">
        <v>2</v>
      </c>
      <c r="X150" s="312" t="s">
        <v>309</v>
      </c>
      <c r="Y150" s="306">
        <v>4</v>
      </c>
      <c r="Z150" s="312">
        <v>5</v>
      </c>
      <c r="AA150" s="306">
        <v>12</v>
      </c>
      <c r="AB150" s="312">
        <v>10</v>
      </c>
      <c r="AC150" s="306">
        <v>15</v>
      </c>
      <c r="AD150" s="312">
        <v>40</v>
      </c>
      <c r="AE150" s="306">
        <v>31</v>
      </c>
      <c r="AF150" s="312">
        <v>8</v>
      </c>
      <c r="AG150" s="306" t="s">
        <v>309</v>
      </c>
      <c r="AH150" s="343" t="s">
        <v>309</v>
      </c>
      <c r="AI150" s="349"/>
    </row>
    <row r="151" spans="1:35" ht="17.25" customHeight="1" x14ac:dyDescent="0.15">
      <c r="A151" s="227">
        <v>5000</v>
      </c>
      <c r="B151" s="1073"/>
      <c r="C151" s="1080"/>
      <c r="D151" s="1081"/>
      <c r="E151" s="1082"/>
      <c r="F151" s="294" t="s">
        <v>164</v>
      </c>
      <c r="G151" s="304">
        <v>229</v>
      </c>
      <c r="H151" s="313" t="s">
        <v>309</v>
      </c>
      <c r="I151" s="323" t="s">
        <v>309</v>
      </c>
      <c r="J151" s="313" t="s">
        <v>309</v>
      </c>
      <c r="K151" s="323" t="s">
        <v>309</v>
      </c>
      <c r="L151" s="313" t="s">
        <v>309</v>
      </c>
      <c r="M151" s="323" t="s">
        <v>309</v>
      </c>
      <c r="N151" s="313" t="s">
        <v>309</v>
      </c>
      <c r="O151" s="323" t="s">
        <v>309</v>
      </c>
      <c r="P151" s="313" t="s">
        <v>309</v>
      </c>
      <c r="Q151" s="323" t="s">
        <v>309</v>
      </c>
      <c r="R151" s="313" t="s">
        <v>309</v>
      </c>
      <c r="S151" s="313" t="s">
        <v>309</v>
      </c>
      <c r="T151" s="313" t="s">
        <v>309</v>
      </c>
      <c r="U151" s="323" t="s">
        <v>309</v>
      </c>
      <c r="V151" s="313" t="s">
        <v>309</v>
      </c>
      <c r="W151" s="323">
        <v>2</v>
      </c>
      <c r="X151" s="313">
        <v>1</v>
      </c>
      <c r="Y151" s="323" t="s">
        <v>309</v>
      </c>
      <c r="Z151" s="313" t="s">
        <v>309</v>
      </c>
      <c r="AA151" s="323">
        <v>3</v>
      </c>
      <c r="AB151" s="313">
        <v>7</v>
      </c>
      <c r="AC151" s="323">
        <v>23</v>
      </c>
      <c r="AD151" s="313">
        <v>54</v>
      </c>
      <c r="AE151" s="323">
        <v>78</v>
      </c>
      <c r="AF151" s="313">
        <v>52</v>
      </c>
      <c r="AG151" s="323">
        <v>9</v>
      </c>
      <c r="AH151" s="344" t="s">
        <v>309</v>
      </c>
      <c r="AI151" s="349"/>
    </row>
    <row r="152" spans="1:35" ht="17.25" customHeight="1" x14ac:dyDescent="0.15">
      <c r="A152" s="227">
        <v>5100</v>
      </c>
      <c r="B152" s="1071" t="s">
        <v>141</v>
      </c>
      <c r="C152" s="286"/>
      <c r="D152" s="1074" t="s">
        <v>408</v>
      </c>
      <c r="E152" s="1076"/>
      <c r="F152" s="292" t="s">
        <v>158</v>
      </c>
      <c r="G152" s="303">
        <v>320</v>
      </c>
      <c r="H152" s="312" t="s">
        <v>309</v>
      </c>
      <c r="I152" s="306" t="s">
        <v>309</v>
      </c>
      <c r="J152" s="312" t="s">
        <v>309</v>
      </c>
      <c r="K152" s="306" t="s">
        <v>309</v>
      </c>
      <c r="L152" s="312" t="s">
        <v>309</v>
      </c>
      <c r="M152" s="306" t="s">
        <v>309</v>
      </c>
      <c r="N152" s="312" t="s">
        <v>309</v>
      </c>
      <c r="O152" s="306" t="s">
        <v>309</v>
      </c>
      <c r="P152" s="312" t="s">
        <v>309</v>
      </c>
      <c r="Q152" s="306" t="s">
        <v>309</v>
      </c>
      <c r="R152" s="312" t="s">
        <v>309</v>
      </c>
      <c r="S152" s="312" t="s">
        <v>309</v>
      </c>
      <c r="T152" s="312" t="s">
        <v>309</v>
      </c>
      <c r="U152" s="306" t="s">
        <v>309</v>
      </c>
      <c r="V152" s="312" t="s">
        <v>309</v>
      </c>
      <c r="W152" s="306" t="s">
        <v>309</v>
      </c>
      <c r="X152" s="312" t="s">
        <v>309</v>
      </c>
      <c r="Y152" s="306" t="s">
        <v>309</v>
      </c>
      <c r="Z152" s="312">
        <v>2</v>
      </c>
      <c r="AA152" s="306">
        <v>12</v>
      </c>
      <c r="AB152" s="312">
        <v>15</v>
      </c>
      <c r="AC152" s="306">
        <v>34</v>
      </c>
      <c r="AD152" s="312">
        <v>85</v>
      </c>
      <c r="AE152" s="306">
        <v>103</v>
      </c>
      <c r="AF152" s="312">
        <v>60</v>
      </c>
      <c r="AG152" s="306">
        <v>9</v>
      </c>
      <c r="AH152" s="343" t="s">
        <v>309</v>
      </c>
      <c r="AI152" s="349"/>
    </row>
    <row r="153" spans="1:35" ht="17.25" customHeight="1" x14ac:dyDescent="0.15">
      <c r="A153" s="227">
        <v>5100</v>
      </c>
      <c r="B153" s="1072"/>
      <c r="C153" s="287"/>
      <c r="D153" s="1077"/>
      <c r="E153" s="1079"/>
      <c r="F153" s="293" t="s">
        <v>160</v>
      </c>
      <c r="G153" s="303">
        <v>110</v>
      </c>
      <c r="H153" s="312" t="s">
        <v>309</v>
      </c>
      <c r="I153" s="306" t="s">
        <v>309</v>
      </c>
      <c r="J153" s="312" t="s">
        <v>309</v>
      </c>
      <c r="K153" s="306" t="s">
        <v>309</v>
      </c>
      <c r="L153" s="312" t="s">
        <v>309</v>
      </c>
      <c r="M153" s="306" t="s">
        <v>309</v>
      </c>
      <c r="N153" s="312" t="s">
        <v>309</v>
      </c>
      <c r="O153" s="306" t="s">
        <v>309</v>
      </c>
      <c r="P153" s="312" t="s">
        <v>309</v>
      </c>
      <c r="Q153" s="306" t="s">
        <v>309</v>
      </c>
      <c r="R153" s="312" t="s">
        <v>309</v>
      </c>
      <c r="S153" s="312" t="s">
        <v>309</v>
      </c>
      <c r="T153" s="312" t="s">
        <v>309</v>
      </c>
      <c r="U153" s="306" t="s">
        <v>309</v>
      </c>
      <c r="V153" s="312" t="s">
        <v>309</v>
      </c>
      <c r="W153" s="306" t="s">
        <v>309</v>
      </c>
      <c r="X153" s="312" t="s">
        <v>309</v>
      </c>
      <c r="Y153" s="306" t="s">
        <v>309</v>
      </c>
      <c r="Z153" s="312">
        <v>2</v>
      </c>
      <c r="AA153" s="306">
        <v>10</v>
      </c>
      <c r="AB153" s="312">
        <v>10</v>
      </c>
      <c r="AC153" s="306">
        <v>13</v>
      </c>
      <c r="AD153" s="312">
        <v>36</v>
      </c>
      <c r="AE153" s="306">
        <v>31</v>
      </c>
      <c r="AF153" s="312">
        <v>8</v>
      </c>
      <c r="AG153" s="306" t="s">
        <v>309</v>
      </c>
      <c r="AH153" s="343" t="s">
        <v>309</v>
      </c>
      <c r="AI153" s="349"/>
    </row>
    <row r="154" spans="1:35" ht="17.25" customHeight="1" x14ac:dyDescent="0.15">
      <c r="A154" s="227">
        <v>5100</v>
      </c>
      <c r="B154" s="1073"/>
      <c r="C154" s="288"/>
      <c r="D154" s="1080"/>
      <c r="E154" s="1082"/>
      <c r="F154" s="294" t="s">
        <v>164</v>
      </c>
      <c r="G154" s="304">
        <v>210</v>
      </c>
      <c r="H154" s="313" t="s">
        <v>309</v>
      </c>
      <c r="I154" s="323" t="s">
        <v>309</v>
      </c>
      <c r="J154" s="313" t="s">
        <v>309</v>
      </c>
      <c r="K154" s="323" t="s">
        <v>309</v>
      </c>
      <c r="L154" s="313" t="s">
        <v>309</v>
      </c>
      <c r="M154" s="323" t="s">
        <v>309</v>
      </c>
      <c r="N154" s="313" t="s">
        <v>309</v>
      </c>
      <c r="O154" s="323" t="s">
        <v>309</v>
      </c>
      <c r="P154" s="313" t="s">
        <v>309</v>
      </c>
      <c r="Q154" s="323" t="s">
        <v>309</v>
      </c>
      <c r="R154" s="313" t="s">
        <v>309</v>
      </c>
      <c r="S154" s="313" t="s">
        <v>309</v>
      </c>
      <c r="T154" s="313" t="s">
        <v>309</v>
      </c>
      <c r="U154" s="323" t="s">
        <v>309</v>
      </c>
      <c r="V154" s="313" t="s">
        <v>309</v>
      </c>
      <c r="W154" s="323" t="s">
        <v>309</v>
      </c>
      <c r="X154" s="313" t="s">
        <v>309</v>
      </c>
      <c r="Y154" s="323" t="s">
        <v>309</v>
      </c>
      <c r="Z154" s="313" t="s">
        <v>309</v>
      </c>
      <c r="AA154" s="323">
        <v>2</v>
      </c>
      <c r="AB154" s="313">
        <v>5</v>
      </c>
      <c r="AC154" s="323">
        <v>21</v>
      </c>
      <c r="AD154" s="313">
        <v>49</v>
      </c>
      <c r="AE154" s="323">
        <v>72</v>
      </c>
      <c r="AF154" s="313">
        <v>52</v>
      </c>
      <c r="AG154" s="323">
        <v>9</v>
      </c>
      <c r="AH154" s="344" t="s">
        <v>309</v>
      </c>
      <c r="AI154" s="349"/>
    </row>
    <row r="155" spans="1:35" ht="17.25" customHeight="1" x14ac:dyDescent="0.15">
      <c r="A155" s="227">
        <v>5200</v>
      </c>
      <c r="B155" s="1071" t="s">
        <v>203</v>
      </c>
      <c r="C155" s="286"/>
      <c r="D155" s="1074" t="s">
        <v>692</v>
      </c>
      <c r="E155" s="1076"/>
      <c r="F155" s="292" t="s">
        <v>158</v>
      </c>
      <c r="G155" s="303">
        <v>36</v>
      </c>
      <c r="H155" s="312" t="s">
        <v>309</v>
      </c>
      <c r="I155" s="306" t="s">
        <v>309</v>
      </c>
      <c r="J155" s="312" t="s">
        <v>309</v>
      </c>
      <c r="K155" s="306" t="s">
        <v>309</v>
      </c>
      <c r="L155" s="312" t="s">
        <v>309</v>
      </c>
      <c r="M155" s="306" t="s">
        <v>309</v>
      </c>
      <c r="N155" s="312" t="s">
        <v>309</v>
      </c>
      <c r="O155" s="306" t="s">
        <v>309</v>
      </c>
      <c r="P155" s="312" t="s">
        <v>309</v>
      </c>
      <c r="Q155" s="306" t="s">
        <v>309</v>
      </c>
      <c r="R155" s="312" t="s">
        <v>309</v>
      </c>
      <c r="S155" s="312" t="s">
        <v>309</v>
      </c>
      <c r="T155" s="312" t="s">
        <v>309</v>
      </c>
      <c r="U155" s="306" t="s">
        <v>309</v>
      </c>
      <c r="V155" s="312" t="s">
        <v>309</v>
      </c>
      <c r="W155" s="306">
        <v>4</v>
      </c>
      <c r="X155" s="312">
        <v>1</v>
      </c>
      <c r="Y155" s="306">
        <v>4</v>
      </c>
      <c r="Z155" s="312">
        <v>3</v>
      </c>
      <c r="AA155" s="306">
        <v>3</v>
      </c>
      <c r="AB155" s="312">
        <v>2</v>
      </c>
      <c r="AC155" s="306">
        <v>4</v>
      </c>
      <c r="AD155" s="312">
        <v>9</v>
      </c>
      <c r="AE155" s="306">
        <v>6</v>
      </c>
      <c r="AF155" s="312" t="s">
        <v>309</v>
      </c>
      <c r="AG155" s="306" t="s">
        <v>309</v>
      </c>
      <c r="AH155" s="343" t="s">
        <v>309</v>
      </c>
      <c r="AI155" s="349"/>
    </row>
    <row r="156" spans="1:35" ht="17.25" customHeight="1" x14ac:dyDescent="0.15">
      <c r="A156" s="227">
        <v>5200</v>
      </c>
      <c r="B156" s="1072"/>
      <c r="C156" s="287"/>
      <c r="D156" s="1077"/>
      <c r="E156" s="1079"/>
      <c r="F156" s="293" t="s">
        <v>160</v>
      </c>
      <c r="G156" s="303">
        <v>17</v>
      </c>
      <c r="H156" s="312" t="s">
        <v>309</v>
      </c>
      <c r="I156" s="306" t="s">
        <v>309</v>
      </c>
      <c r="J156" s="312" t="s">
        <v>309</v>
      </c>
      <c r="K156" s="306" t="s">
        <v>309</v>
      </c>
      <c r="L156" s="312" t="s">
        <v>309</v>
      </c>
      <c r="M156" s="306" t="s">
        <v>309</v>
      </c>
      <c r="N156" s="312" t="s">
        <v>309</v>
      </c>
      <c r="O156" s="306" t="s">
        <v>309</v>
      </c>
      <c r="P156" s="312" t="s">
        <v>309</v>
      </c>
      <c r="Q156" s="306" t="s">
        <v>309</v>
      </c>
      <c r="R156" s="312" t="s">
        <v>309</v>
      </c>
      <c r="S156" s="312" t="s">
        <v>309</v>
      </c>
      <c r="T156" s="312" t="s">
        <v>309</v>
      </c>
      <c r="U156" s="306" t="s">
        <v>309</v>
      </c>
      <c r="V156" s="312" t="s">
        <v>309</v>
      </c>
      <c r="W156" s="306">
        <v>2</v>
      </c>
      <c r="X156" s="312" t="s">
        <v>309</v>
      </c>
      <c r="Y156" s="306">
        <v>4</v>
      </c>
      <c r="Z156" s="312">
        <v>3</v>
      </c>
      <c r="AA156" s="306">
        <v>2</v>
      </c>
      <c r="AB156" s="312" t="s">
        <v>309</v>
      </c>
      <c r="AC156" s="306">
        <v>2</v>
      </c>
      <c r="AD156" s="312">
        <v>4</v>
      </c>
      <c r="AE156" s="306" t="s">
        <v>309</v>
      </c>
      <c r="AF156" s="312" t="s">
        <v>309</v>
      </c>
      <c r="AG156" s="306" t="s">
        <v>309</v>
      </c>
      <c r="AH156" s="343" t="s">
        <v>309</v>
      </c>
      <c r="AI156" s="349"/>
    </row>
    <row r="157" spans="1:35" ht="17.25" customHeight="1" x14ac:dyDescent="0.15">
      <c r="A157" s="227">
        <v>5200</v>
      </c>
      <c r="B157" s="1083"/>
      <c r="C157" s="289"/>
      <c r="D157" s="1084"/>
      <c r="E157" s="1085"/>
      <c r="F157" s="295" t="s">
        <v>164</v>
      </c>
      <c r="G157" s="305">
        <v>19</v>
      </c>
      <c r="H157" s="314" t="s">
        <v>309</v>
      </c>
      <c r="I157" s="310" t="s">
        <v>309</v>
      </c>
      <c r="J157" s="314" t="s">
        <v>309</v>
      </c>
      <c r="K157" s="310" t="s">
        <v>309</v>
      </c>
      <c r="L157" s="314" t="s">
        <v>309</v>
      </c>
      <c r="M157" s="310" t="s">
        <v>309</v>
      </c>
      <c r="N157" s="314" t="s">
        <v>309</v>
      </c>
      <c r="O157" s="310" t="s">
        <v>309</v>
      </c>
      <c r="P157" s="314" t="s">
        <v>309</v>
      </c>
      <c r="Q157" s="310" t="s">
        <v>309</v>
      </c>
      <c r="R157" s="314" t="s">
        <v>309</v>
      </c>
      <c r="S157" s="314" t="s">
        <v>309</v>
      </c>
      <c r="T157" s="314" t="s">
        <v>309</v>
      </c>
      <c r="U157" s="310" t="s">
        <v>309</v>
      </c>
      <c r="V157" s="314" t="s">
        <v>309</v>
      </c>
      <c r="W157" s="310">
        <v>2</v>
      </c>
      <c r="X157" s="314">
        <v>1</v>
      </c>
      <c r="Y157" s="310" t="s">
        <v>309</v>
      </c>
      <c r="Z157" s="314" t="s">
        <v>309</v>
      </c>
      <c r="AA157" s="310">
        <v>1</v>
      </c>
      <c r="AB157" s="314">
        <v>2</v>
      </c>
      <c r="AC157" s="310">
        <v>2</v>
      </c>
      <c r="AD157" s="314">
        <v>5</v>
      </c>
      <c r="AE157" s="310">
        <v>6</v>
      </c>
      <c r="AF157" s="314" t="s">
        <v>309</v>
      </c>
      <c r="AG157" s="310" t="s">
        <v>309</v>
      </c>
      <c r="AH157" s="345" t="s">
        <v>309</v>
      </c>
      <c r="AI157" s="349"/>
    </row>
    <row r="158" spans="1:35" ht="18.75" customHeight="1" x14ac:dyDescent="0.15">
      <c r="B158" s="277" t="s">
        <v>432</v>
      </c>
      <c r="C158" s="277"/>
      <c r="D158" s="277"/>
      <c r="K158" s="328"/>
      <c r="AG158" s="1139" t="s">
        <v>903</v>
      </c>
      <c r="AH158" s="1139"/>
    </row>
    <row r="159" spans="1:35" ht="17.25" customHeight="1" x14ac:dyDescent="0.15">
      <c r="A159" s="227" t="s">
        <v>159</v>
      </c>
      <c r="B159" s="1092" t="s">
        <v>479</v>
      </c>
      <c r="C159" s="1095" t="s">
        <v>661</v>
      </c>
      <c r="D159" s="1096"/>
      <c r="E159" s="1096"/>
      <c r="F159" s="1097"/>
      <c r="G159" s="1095" t="s">
        <v>663</v>
      </c>
      <c r="H159" s="1107" t="s">
        <v>664</v>
      </c>
      <c r="I159" s="1127" t="s">
        <v>666</v>
      </c>
      <c r="J159" s="1107" t="s">
        <v>667</v>
      </c>
      <c r="K159" s="1107" t="s">
        <v>375</v>
      </c>
      <c r="L159" s="1107" t="s">
        <v>363</v>
      </c>
      <c r="M159" s="329">
        <v>0</v>
      </c>
      <c r="N159" s="329">
        <v>5</v>
      </c>
      <c r="O159" s="329">
        <v>10</v>
      </c>
      <c r="P159" s="329">
        <v>15</v>
      </c>
      <c r="Q159" s="329">
        <v>20</v>
      </c>
      <c r="R159" s="329">
        <v>25</v>
      </c>
      <c r="S159" s="329">
        <v>30</v>
      </c>
      <c r="T159" s="329">
        <v>35</v>
      </c>
      <c r="U159" s="329">
        <v>40</v>
      </c>
      <c r="V159" s="329">
        <v>45</v>
      </c>
      <c r="W159" s="329">
        <v>50</v>
      </c>
      <c r="X159" s="329">
        <v>55</v>
      </c>
      <c r="Y159" s="329">
        <v>60</v>
      </c>
      <c r="Z159" s="329">
        <v>65</v>
      </c>
      <c r="AA159" s="329">
        <v>70</v>
      </c>
      <c r="AB159" s="329">
        <v>75</v>
      </c>
      <c r="AC159" s="329">
        <v>80</v>
      </c>
      <c r="AD159" s="329">
        <v>85</v>
      </c>
      <c r="AE159" s="329">
        <v>90</v>
      </c>
      <c r="AF159" s="329">
        <v>95</v>
      </c>
      <c r="AG159" s="329">
        <v>100</v>
      </c>
      <c r="AH159" s="336"/>
    </row>
    <row r="160" spans="1:35" ht="17.25" customHeight="1" x14ac:dyDescent="0.15">
      <c r="A160" s="227"/>
      <c r="B160" s="1093"/>
      <c r="C160" s="1098"/>
      <c r="D160" s="1099"/>
      <c r="E160" s="1099"/>
      <c r="F160" s="1100"/>
      <c r="G160" s="1098"/>
      <c r="H160" s="1108"/>
      <c r="I160" s="1128"/>
      <c r="J160" s="1108"/>
      <c r="K160" s="1108"/>
      <c r="L160" s="1108"/>
      <c r="M160" s="319" t="s">
        <v>669</v>
      </c>
      <c r="N160" s="319" t="s">
        <v>669</v>
      </c>
      <c r="O160" s="319" t="s">
        <v>669</v>
      </c>
      <c r="P160" s="319" t="s">
        <v>669</v>
      </c>
      <c r="Q160" s="319" t="s">
        <v>669</v>
      </c>
      <c r="R160" s="319" t="s">
        <v>669</v>
      </c>
      <c r="S160" s="319" t="s">
        <v>669</v>
      </c>
      <c r="T160" s="319" t="s">
        <v>669</v>
      </c>
      <c r="U160" s="319" t="s">
        <v>669</v>
      </c>
      <c r="V160" s="319" t="s">
        <v>669</v>
      </c>
      <c r="W160" s="319" t="s">
        <v>669</v>
      </c>
      <c r="X160" s="319" t="s">
        <v>669</v>
      </c>
      <c r="Y160" s="319" t="s">
        <v>669</v>
      </c>
      <c r="Z160" s="319" t="s">
        <v>669</v>
      </c>
      <c r="AA160" s="319" t="s">
        <v>669</v>
      </c>
      <c r="AB160" s="319" t="s">
        <v>669</v>
      </c>
      <c r="AC160" s="319" t="s">
        <v>669</v>
      </c>
      <c r="AD160" s="319" t="s">
        <v>669</v>
      </c>
      <c r="AE160" s="319" t="s">
        <v>669</v>
      </c>
      <c r="AF160" s="319" t="s">
        <v>669</v>
      </c>
      <c r="AG160" s="319" t="s">
        <v>669</v>
      </c>
      <c r="AH160" s="337" t="s">
        <v>671</v>
      </c>
    </row>
    <row r="161" spans="1:35" ht="17.25" customHeight="1" x14ac:dyDescent="0.15">
      <c r="A161" s="227"/>
      <c r="B161" s="1094"/>
      <c r="C161" s="1101"/>
      <c r="D161" s="1102"/>
      <c r="E161" s="1102"/>
      <c r="F161" s="1103"/>
      <c r="G161" s="1101"/>
      <c r="H161" s="1109"/>
      <c r="I161" s="1129"/>
      <c r="J161" s="1109"/>
      <c r="K161" s="1109"/>
      <c r="L161" s="1109"/>
      <c r="M161" s="330">
        <v>4</v>
      </c>
      <c r="N161" s="330">
        <v>9</v>
      </c>
      <c r="O161" s="330">
        <v>14</v>
      </c>
      <c r="P161" s="330">
        <v>19</v>
      </c>
      <c r="Q161" s="330">
        <v>24</v>
      </c>
      <c r="R161" s="330">
        <v>29</v>
      </c>
      <c r="S161" s="330">
        <v>34</v>
      </c>
      <c r="T161" s="330">
        <v>39</v>
      </c>
      <c r="U161" s="330">
        <v>44</v>
      </c>
      <c r="V161" s="330">
        <v>49</v>
      </c>
      <c r="W161" s="330">
        <v>54</v>
      </c>
      <c r="X161" s="330">
        <v>59</v>
      </c>
      <c r="Y161" s="330">
        <v>64</v>
      </c>
      <c r="Z161" s="330">
        <v>69</v>
      </c>
      <c r="AA161" s="330">
        <v>74</v>
      </c>
      <c r="AB161" s="330">
        <v>79</v>
      </c>
      <c r="AC161" s="330">
        <v>84</v>
      </c>
      <c r="AD161" s="330">
        <v>89</v>
      </c>
      <c r="AE161" s="330">
        <v>94</v>
      </c>
      <c r="AF161" s="330">
        <v>99</v>
      </c>
      <c r="AG161" s="330"/>
      <c r="AH161" s="338"/>
    </row>
    <row r="162" spans="1:35" ht="17.25" customHeight="1" x14ac:dyDescent="0.15">
      <c r="A162" s="227">
        <v>6000</v>
      </c>
      <c r="B162" s="1071" t="s">
        <v>261</v>
      </c>
      <c r="C162" s="1074" t="s">
        <v>15</v>
      </c>
      <c r="D162" s="1075"/>
      <c r="E162" s="1076"/>
      <c r="F162" s="292" t="s">
        <v>158</v>
      </c>
      <c r="G162" s="306">
        <v>991</v>
      </c>
      <c r="H162" s="312" t="s">
        <v>309</v>
      </c>
      <c r="I162" s="306" t="s">
        <v>309</v>
      </c>
      <c r="J162" s="311" t="s">
        <v>309</v>
      </c>
      <c r="K162" s="306" t="s">
        <v>309</v>
      </c>
      <c r="L162" s="311" t="s">
        <v>309</v>
      </c>
      <c r="M162" s="306" t="s">
        <v>309</v>
      </c>
      <c r="N162" s="311" t="s">
        <v>309</v>
      </c>
      <c r="O162" s="306" t="s">
        <v>309</v>
      </c>
      <c r="P162" s="311">
        <v>1</v>
      </c>
      <c r="Q162" s="306">
        <v>1</v>
      </c>
      <c r="R162" s="311">
        <v>1</v>
      </c>
      <c r="S162" s="311">
        <v>2</v>
      </c>
      <c r="T162" s="311">
        <v>3</v>
      </c>
      <c r="U162" s="306">
        <v>1</v>
      </c>
      <c r="V162" s="311">
        <v>2</v>
      </c>
      <c r="W162" s="306">
        <v>5</v>
      </c>
      <c r="X162" s="311">
        <v>5</v>
      </c>
      <c r="Y162" s="306">
        <v>16</v>
      </c>
      <c r="Z162" s="311">
        <v>20</v>
      </c>
      <c r="AA162" s="306">
        <v>62</v>
      </c>
      <c r="AB162" s="311">
        <v>110</v>
      </c>
      <c r="AC162" s="306">
        <v>150</v>
      </c>
      <c r="AD162" s="311">
        <v>239</v>
      </c>
      <c r="AE162" s="306">
        <v>249</v>
      </c>
      <c r="AF162" s="311">
        <v>107</v>
      </c>
      <c r="AG162" s="306">
        <v>17</v>
      </c>
      <c r="AH162" s="342" t="s">
        <v>309</v>
      </c>
      <c r="AI162" s="349"/>
    </row>
    <row r="163" spans="1:35" ht="17.25" customHeight="1" x14ac:dyDescent="0.15">
      <c r="A163" s="227">
        <v>6000</v>
      </c>
      <c r="B163" s="1072"/>
      <c r="C163" s="1077"/>
      <c r="D163" s="1078"/>
      <c r="E163" s="1079"/>
      <c r="F163" s="293" t="s">
        <v>160</v>
      </c>
      <c r="G163" s="306">
        <v>387</v>
      </c>
      <c r="H163" s="312" t="s">
        <v>309</v>
      </c>
      <c r="I163" s="306" t="s">
        <v>309</v>
      </c>
      <c r="J163" s="312" t="s">
        <v>309</v>
      </c>
      <c r="K163" s="306" t="s">
        <v>309</v>
      </c>
      <c r="L163" s="312" t="s">
        <v>309</v>
      </c>
      <c r="M163" s="306" t="s">
        <v>309</v>
      </c>
      <c r="N163" s="312" t="s">
        <v>309</v>
      </c>
      <c r="O163" s="306" t="s">
        <v>309</v>
      </c>
      <c r="P163" s="312" t="s">
        <v>309</v>
      </c>
      <c r="Q163" s="306">
        <v>1</v>
      </c>
      <c r="R163" s="312">
        <v>1</v>
      </c>
      <c r="S163" s="312">
        <v>2</v>
      </c>
      <c r="T163" s="312">
        <v>3</v>
      </c>
      <c r="U163" s="306">
        <v>1</v>
      </c>
      <c r="V163" s="312">
        <v>1</v>
      </c>
      <c r="W163" s="306">
        <v>4</v>
      </c>
      <c r="X163" s="312">
        <v>3</v>
      </c>
      <c r="Y163" s="306">
        <v>8</v>
      </c>
      <c r="Z163" s="312">
        <v>18</v>
      </c>
      <c r="AA163" s="306">
        <v>40</v>
      </c>
      <c r="AB163" s="312">
        <v>63</v>
      </c>
      <c r="AC163" s="306">
        <v>67</v>
      </c>
      <c r="AD163" s="312">
        <v>96</v>
      </c>
      <c r="AE163" s="306">
        <v>67</v>
      </c>
      <c r="AF163" s="312">
        <v>11</v>
      </c>
      <c r="AG163" s="306">
        <v>1</v>
      </c>
      <c r="AH163" s="343" t="s">
        <v>309</v>
      </c>
      <c r="AI163" s="349"/>
    </row>
    <row r="164" spans="1:35" ht="17.25" customHeight="1" x14ac:dyDescent="0.15">
      <c r="A164" s="227">
        <v>6000</v>
      </c>
      <c r="B164" s="1073"/>
      <c r="C164" s="1080"/>
      <c r="D164" s="1081"/>
      <c r="E164" s="1082"/>
      <c r="F164" s="294" t="s">
        <v>164</v>
      </c>
      <c r="G164" s="307">
        <v>604</v>
      </c>
      <c r="H164" s="313" t="s">
        <v>309</v>
      </c>
      <c r="I164" s="323" t="s">
        <v>309</v>
      </c>
      <c r="J164" s="313" t="s">
        <v>309</v>
      </c>
      <c r="K164" s="323" t="s">
        <v>309</v>
      </c>
      <c r="L164" s="313" t="s">
        <v>309</v>
      </c>
      <c r="M164" s="323" t="s">
        <v>309</v>
      </c>
      <c r="N164" s="313" t="s">
        <v>309</v>
      </c>
      <c r="O164" s="323" t="s">
        <v>309</v>
      </c>
      <c r="P164" s="313">
        <v>1</v>
      </c>
      <c r="Q164" s="323" t="s">
        <v>309</v>
      </c>
      <c r="R164" s="313" t="s">
        <v>309</v>
      </c>
      <c r="S164" s="313" t="s">
        <v>309</v>
      </c>
      <c r="T164" s="313" t="s">
        <v>309</v>
      </c>
      <c r="U164" s="323" t="s">
        <v>309</v>
      </c>
      <c r="V164" s="313">
        <v>1</v>
      </c>
      <c r="W164" s="323">
        <v>1</v>
      </c>
      <c r="X164" s="313">
        <v>2</v>
      </c>
      <c r="Y164" s="323">
        <v>8</v>
      </c>
      <c r="Z164" s="313">
        <v>2</v>
      </c>
      <c r="AA164" s="323">
        <v>22</v>
      </c>
      <c r="AB164" s="313">
        <v>47</v>
      </c>
      <c r="AC164" s="323">
        <v>83</v>
      </c>
      <c r="AD164" s="313">
        <v>143</v>
      </c>
      <c r="AE164" s="323">
        <v>182</v>
      </c>
      <c r="AF164" s="313">
        <v>96</v>
      </c>
      <c r="AG164" s="323">
        <v>16</v>
      </c>
      <c r="AH164" s="344" t="s">
        <v>309</v>
      </c>
      <c r="AI164" s="349"/>
    </row>
    <row r="165" spans="1:35" ht="17.25" customHeight="1" x14ac:dyDescent="0.15">
      <c r="A165" s="227">
        <v>6100</v>
      </c>
      <c r="B165" s="1071" t="s">
        <v>566</v>
      </c>
      <c r="C165" s="286"/>
      <c r="D165" s="1074" t="s">
        <v>319</v>
      </c>
      <c r="E165" s="1076"/>
      <c r="F165" s="292" t="s">
        <v>158</v>
      </c>
      <c r="G165" s="306">
        <v>1</v>
      </c>
      <c r="H165" s="312" t="s">
        <v>309</v>
      </c>
      <c r="I165" s="306" t="s">
        <v>309</v>
      </c>
      <c r="J165" s="312" t="s">
        <v>309</v>
      </c>
      <c r="K165" s="306" t="s">
        <v>309</v>
      </c>
      <c r="L165" s="312" t="s">
        <v>309</v>
      </c>
      <c r="M165" s="306" t="s">
        <v>309</v>
      </c>
      <c r="N165" s="312" t="s">
        <v>309</v>
      </c>
      <c r="O165" s="306" t="s">
        <v>309</v>
      </c>
      <c r="P165" s="312" t="s">
        <v>309</v>
      </c>
      <c r="Q165" s="306" t="s">
        <v>309</v>
      </c>
      <c r="R165" s="312" t="s">
        <v>309</v>
      </c>
      <c r="S165" s="312" t="s">
        <v>309</v>
      </c>
      <c r="T165" s="312" t="s">
        <v>309</v>
      </c>
      <c r="U165" s="306" t="s">
        <v>309</v>
      </c>
      <c r="V165" s="312" t="s">
        <v>309</v>
      </c>
      <c r="W165" s="306" t="s">
        <v>309</v>
      </c>
      <c r="X165" s="312" t="s">
        <v>309</v>
      </c>
      <c r="Y165" s="306" t="s">
        <v>309</v>
      </c>
      <c r="Z165" s="312" t="s">
        <v>309</v>
      </c>
      <c r="AA165" s="306" t="s">
        <v>309</v>
      </c>
      <c r="AB165" s="312" t="s">
        <v>309</v>
      </c>
      <c r="AC165" s="306" t="s">
        <v>309</v>
      </c>
      <c r="AD165" s="312">
        <v>1</v>
      </c>
      <c r="AE165" s="306" t="s">
        <v>309</v>
      </c>
      <c r="AF165" s="312" t="s">
        <v>309</v>
      </c>
      <c r="AG165" s="306" t="s">
        <v>309</v>
      </c>
      <c r="AH165" s="343" t="s">
        <v>309</v>
      </c>
      <c r="AI165" s="349"/>
    </row>
    <row r="166" spans="1:35" ht="17.25" customHeight="1" x14ac:dyDescent="0.15">
      <c r="A166" s="227">
        <v>6100</v>
      </c>
      <c r="B166" s="1072"/>
      <c r="C166" s="287"/>
      <c r="D166" s="1077"/>
      <c r="E166" s="1079"/>
      <c r="F166" s="293" t="s">
        <v>160</v>
      </c>
      <c r="G166" s="306">
        <v>1</v>
      </c>
      <c r="H166" s="312" t="s">
        <v>309</v>
      </c>
      <c r="I166" s="306" t="s">
        <v>309</v>
      </c>
      <c r="J166" s="312" t="s">
        <v>309</v>
      </c>
      <c r="K166" s="306" t="s">
        <v>309</v>
      </c>
      <c r="L166" s="312" t="s">
        <v>309</v>
      </c>
      <c r="M166" s="306" t="s">
        <v>309</v>
      </c>
      <c r="N166" s="312" t="s">
        <v>309</v>
      </c>
      <c r="O166" s="306" t="s">
        <v>309</v>
      </c>
      <c r="P166" s="312" t="s">
        <v>309</v>
      </c>
      <c r="Q166" s="306" t="s">
        <v>309</v>
      </c>
      <c r="R166" s="312" t="s">
        <v>309</v>
      </c>
      <c r="S166" s="312" t="s">
        <v>309</v>
      </c>
      <c r="T166" s="312" t="s">
        <v>309</v>
      </c>
      <c r="U166" s="306" t="s">
        <v>309</v>
      </c>
      <c r="V166" s="312" t="s">
        <v>309</v>
      </c>
      <c r="W166" s="306" t="s">
        <v>309</v>
      </c>
      <c r="X166" s="312" t="s">
        <v>309</v>
      </c>
      <c r="Y166" s="306" t="s">
        <v>309</v>
      </c>
      <c r="Z166" s="312" t="s">
        <v>309</v>
      </c>
      <c r="AA166" s="306" t="s">
        <v>309</v>
      </c>
      <c r="AB166" s="312" t="s">
        <v>309</v>
      </c>
      <c r="AC166" s="306" t="s">
        <v>309</v>
      </c>
      <c r="AD166" s="312">
        <v>1</v>
      </c>
      <c r="AE166" s="306" t="s">
        <v>309</v>
      </c>
      <c r="AF166" s="312" t="s">
        <v>309</v>
      </c>
      <c r="AG166" s="306" t="s">
        <v>309</v>
      </c>
      <c r="AH166" s="343" t="s">
        <v>309</v>
      </c>
      <c r="AI166" s="349"/>
    </row>
    <row r="167" spans="1:35" ht="17.25" customHeight="1" x14ac:dyDescent="0.15">
      <c r="A167" s="227">
        <v>6100</v>
      </c>
      <c r="B167" s="1073"/>
      <c r="C167" s="288"/>
      <c r="D167" s="1080"/>
      <c r="E167" s="1082"/>
      <c r="F167" s="294" t="s">
        <v>164</v>
      </c>
      <c r="G167" s="307" t="s">
        <v>309</v>
      </c>
      <c r="H167" s="313" t="s">
        <v>309</v>
      </c>
      <c r="I167" s="323" t="s">
        <v>309</v>
      </c>
      <c r="J167" s="313" t="s">
        <v>309</v>
      </c>
      <c r="K167" s="323" t="s">
        <v>309</v>
      </c>
      <c r="L167" s="313" t="s">
        <v>309</v>
      </c>
      <c r="M167" s="323" t="s">
        <v>309</v>
      </c>
      <c r="N167" s="313" t="s">
        <v>309</v>
      </c>
      <c r="O167" s="323" t="s">
        <v>309</v>
      </c>
      <c r="P167" s="313" t="s">
        <v>309</v>
      </c>
      <c r="Q167" s="323" t="s">
        <v>309</v>
      </c>
      <c r="R167" s="313" t="s">
        <v>309</v>
      </c>
      <c r="S167" s="313" t="s">
        <v>309</v>
      </c>
      <c r="T167" s="313" t="s">
        <v>309</v>
      </c>
      <c r="U167" s="323" t="s">
        <v>309</v>
      </c>
      <c r="V167" s="313" t="s">
        <v>309</v>
      </c>
      <c r="W167" s="323" t="s">
        <v>309</v>
      </c>
      <c r="X167" s="313" t="s">
        <v>309</v>
      </c>
      <c r="Y167" s="323" t="s">
        <v>309</v>
      </c>
      <c r="Z167" s="313" t="s">
        <v>309</v>
      </c>
      <c r="AA167" s="323" t="s">
        <v>309</v>
      </c>
      <c r="AB167" s="313" t="s">
        <v>309</v>
      </c>
      <c r="AC167" s="323" t="s">
        <v>309</v>
      </c>
      <c r="AD167" s="313" t="s">
        <v>309</v>
      </c>
      <c r="AE167" s="323" t="s">
        <v>309</v>
      </c>
      <c r="AF167" s="313" t="s">
        <v>309</v>
      </c>
      <c r="AG167" s="323" t="s">
        <v>309</v>
      </c>
      <c r="AH167" s="344" t="s">
        <v>309</v>
      </c>
      <c r="AI167" s="349"/>
    </row>
    <row r="168" spans="1:35" ht="17.25" customHeight="1" x14ac:dyDescent="0.15">
      <c r="A168" s="227">
        <v>6200</v>
      </c>
      <c r="B168" s="1071" t="s">
        <v>569</v>
      </c>
      <c r="C168" s="286"/>
      <c r="D168" s="1074" t="s">
        <v>693</v>
      </c>
      <c r="E168" s="1076"/>
      <c r="F168" s="292" t="s">
        <v>158</v>
      </c>
      <c r="G168" s="306">
        <v>32</v>
      </c>
      <c r="H168" s="312" t="s">
        <v>309</v>
      </c>
      <c r="I168" s="306" t="s">
        <v>309</v>
      </c>
      <c r="J168" s="312" t="s">
        <v>309</v>
      </c>
      <c r="K168" s="306" t="s">
        <v>309</v>
      </c>
      <c r="L168" s="312" t="s">
        <v>309</v>
      </c>
      <c r="M168" s="306" t="s">
        <v>309</v>
      </c>
      <c r="N168" s="312" t="s">
        <v>309</v>
      </c>
      <c r="O168" s="306" t="s">
        <v>309</v>
      </c>
      <c r="P168" s="312" t="s">
        <v>309</v>
      </c>
      <c r="Q168" s="306" t="s">
        <v>309</v>
      </c>
      <c r="R168" s="312" t="s">
        <v>309</v>
      </c>
      <c r="S168" s="312" t="s">
        <v>309</v>
      </c>
      <c r="T168" s="312" t="s">
        <v>309</v>
      </c>
      <c r="U168" s="306">
        <v>1</v>
      </c>
      <c r="V168" s="312" t="s">
        <v>309</v>
      </c>
      <c r="W168" s="306" t="s">
        <v>309</v>
      </c>
      <c r="X168" s="312" t="s">
        <v>309</v>
      </c>
      <c r="Y168" s="306" t="s">
        <v>309</v>
      </c>
      <c r="Z168" s="312">
        <v>7</v>
      </c>
      <c r="AA168" s="306">
        <v>5</v>
      </c>
      <c r="AB168" s="312">
        <v>13</v>
      </c>
      <c r="AC168" s="306">
        <v>3</v>
      </c>
      <c r="AD168" s="312">
        <v>3</v>
      </c>
      <c r="AE168" s="306" t="s">
        <v>309</v>
      </c>
      <c r="AF168" s="312" t="s">
        <v>309</v>
      </c>
      <c r="AG168" s="306" t="s">
        <v>309</v>
      </c>
      <c r="AH168" s="343" t="s">
        <v>309</v>
      </c>
      <c r="AI168" s="349"/>
    </row>
    <row r="169" spans="1:35" ht="17.25" customHeight="1" x14ac:dyDescent="0.15">
      <c r="A169" s="227">
        <v>6200</v>
      </c>
      <c r="B169" s="1072"/>
      <c r="C169" s="287"/>
      <c r="D169" s="1077"/>
      <c r="E169" s="1079"/>
      <c r="F169" s="293" t="s">
        <v>160</v>
      </c>
      <c r="G169" s="306">
        <v>22</v>
      </c>
      <c r="H169" s="312" t="s">
        <v>309</v>
      </c>
      <c r="I169" s="306" t="s">
        <v>309</v>
      </c>
      <c r="J169" s="312" t="s">
        <v>309</v>
      </c>
      <c r="K169" s="306" t="s">
        <v>309</v>
      </c>
      <c r="L169" s="312" t="s">
        <v>309</v>
      </c>
      <c r="M169" s="306" t="s">
        <v>309</v>
      </c>
      <c r="N169" s="312" t="s">
        <v>309</v>
      </c>
      <c r="O169" s="306" t="s">
        <v>309</v>
      </c>
      <c r="P169" s="312" t="s">
        <v>309</v>
      </c>
      <c r="Q169" s="306" t="s">
        <v>309</v>
      </c>
      <c r="R169" s="312" t="s">
        <v>309</v>
      </c>
      <c r="S169" s="312" t="s">
        <v>309</v>
      </c>
      <c r="T169" s="312" t="s">
        <v>309</v>
      </c>
      <c r="U169" s="306">
        <v>1</v>
      </c>
      <c r="V169" s="312" t="s">
        <v>309</v>
      </c>
      <c r="W169" s="306" t="s">
        <v>309</v>
      </c>
      <c r="X169" s="312" t="s">
        <v>309</v>
      </c>
      <c r="Y169" s="306" t="s">
        <v>309</v>
      </c>
      <c r="Z169" s="312">
        <v>6</v>
      </c>
      <c r="AA169" s="306">
        <v>3</v>
      </c>
      <c r="AB169" s="312">
        <v>8</v>
      </c>
      <c r="AC169" s="306">
        <v>2</v>
      </c>
      <c r="AD169" s="312">
        <v>2</v>
      </c>
      <c r="AE169" s="306" t="s">
        <v>309</v>
      </c>
      <c r="AF169" s="312" t="s">
        <v>309</v>
      </c>
      <c r="AG169" s="306" t="s">
        <v>309</v>
      </c>
      <c r="AH169" s="343" t="s">
        <v>309</v>
      </c>
      <c r="AI169" s="349"/>
    </row>
    <row r="170" spans="1:35" ht="17.25" customHeight="1" x14ac:dyDescent="0.15">
      <c r="A170" s="227">
        <v>6200</v>
      </c>
      <c r="B170" s="1073"/>
      <c r="C170" s="288"/>
      <c r="D170" s="1080"/>
      <c r="E170" s="1082"/>
      <c r="F170" s="294" t="s">
        <v>164</v>
      </c>
      <c r="G170" s="307">
        <v>10</v>
      </c>
      <c r="H170" s="313" t="s">
        <v>309</v>
      </c>
      <c r="I170" s="323" t="s">
        <v>309</v>
      </c>
      <c r="J170" s="313" t="s">
        <v>309</v>
      </c>
      <c r="K170" s="323" t="s">
        <v>309</v>
      </c>
      <c r="L170" s="313" t="s">
        <v>309</v>
      </c>
      <c r="M170" s="323" t="s">
        <v>309</v>
      </c>
      <c r="N170" s="313" t="s">
        <v>309</v>
      </c>
      <c r="O170" s="323" t="s">
        <v>309</v>
      </c>
      <c r="P170" s="313" t="s">
        <v>309</v>
      </c>
      <c r="Q170" s="323" t="s">
        <v>309</v>
      </c>
      <c r="R170" s="313" t="s">
        <v>309</v>
      </c>
      <c r="S170" s="313" t="s">
        <v>309</v>
      </c>
      <c r="T170" s="313" t="s">
        <v>309</v>
      </c>
      <c r="U170" s="323" t="s">
        <v>309</v>
      </c>
      <c r="V170" s="313" t="s">
        <v>309</v>
      </c>
      <c r="W170" s="323" t="s">
        <v>309</v>
      </c>
      <c r="X170" s="313" t="s">
        <v>309</v>
      </c>
      <c r="Y170" s="323" t="s">
        <v>309</v>
      </c>
      <c r="Z170" s="313">
        <v>1</v>
      </c>
      <c r="AA170" s="323">
        <v>2</v>
      </c>
      <c r="AB170" s="313">
        <v>5</v>
      </c>
      <c r="AC170" s="323">
        <v>1</v>
      </c>
      <c r="AD170" s="313">
        <v>1</v>
      </c>
      <c r="AE170" s="323" t="s">
        <v>309</v>
      </c>
      <c r="AF170" s="313" t="s">
        <v>309</v>
      </c>
      <c r="AG170" s="323" t="s">
        <v>309</v>
      </c>
      <c r="AH170" s="344" t="s">
        <v>309</v>
      </c>
      <c r="AI170" s="349"/>
    </row>
    <row r="171" spans="1:35" ht="17.25" customHeight="1" x14ac:dyDescent="0.15">
      <c r="A171" s="227">
        <v>6300</v>
      </c>
      <c r="B171" s="1071" t="s">
        <v>571</v>
      </c>
      <c r="C171" s="286"/>
      <c r="D171" s="1074" t="s">
        <v>198</v>
      </c>
      <c r="E171" s="1076"/>
      <c r="F171" s="292" t="s">
        <v>158</v>
      </c>
      <c r="G171" s="306">
        <v>145</v>
      </c>
      <c r="H171" s="312" t="s">
        <v>309</v>
      </c>
      <c r="I171" s="306" t="s">
        <v>309</v>
      </c>
      <c r="J171" s="312" t="s">
        <v>309</v>
      </c>
      <c r="K171" s="306" t="s">
        <v>309</v>
      </c>
      <c r="L171" s="312" t="s">
        <v>309</v>
      </c>
      <c r="M171" s="306" t="s">
        <v>309</v>
      </c>
      <c r="N171" s="312" t="s">
        <v>309</v>
      </c>
      <c r="O171" s="306" t="s">
        <v>309</v>
      </c>
      <c r="P171" s="312" t="s">
        <v>309</v>
      </c>
      <c r="Q171" s="306" t="s">
        <v>309</v>
      </c>
      <c r="R171" s="312" t="s">
        <v>309</v>
      </c>
      <c r="S171" s="312" t="s">
        <v>309</v>
      </c>
      <c r="T171" s="312" t="s">
        <v>309</v>
      </c>
      <c r="U171" s="306" t="s">
        <v>309</v>
      </c>
      <c r="V171" s="312" t="s">
        <v>309</v>
      </c>
      <c r="W171" s="306" t="s">
        <v>309</v>
      </c>
      <c r="X171" s="312" t="s">
        <v>309</v>
      </c>
      <c r="Y171" s="306" t="s">
        <v>309</v>
      </c>
      <c r="Z171" s="312">
        <v>5</v>
      </c>
      <c r="AA171" s="306">
        <v>13</v>
      </c>
      <c r="AB171" s="312">
        <v>20</v>
      </c>
      <c r="AC171" s="306">
        <v>40</v>
      </c>
      <c r="AD171" s="312">
        <v>41</v>
      </c>
      <c r="AE171" s="306">
        <v>23</v>
      </c>
      <c r="AF171" s="312">
        <v>2</v>
      </c>
      <c r="AG171" s="306">
        <v>1</v>
      </c>
      <c r="AH171" s="343" t="s">
        <v>309</v>
      </c>
      <c r="AI171" s="349"/>
    </row>
    <row r="172" spans="1:35" ht="17.25" customHeight="1" x14ac:dyDescent="0.15">
      <c r="A172" s="227">
        <v>6300</v>
      </c>
      <c r="B172" s="1072"/>
      <c r="C172" s="287"/>
      <c r="D172" s="1077"/>
      <c r="E172" s="1079"/>
      <c r="F172" s="293" t="s">
        <v>160</v>
      </c>
      <c r="G172" s="306">
        <v>68</v>
      </c>
      <c r="H172" s="312" t="s">
        <v>309</v>
      </c>
      <c r="I172" s="306" t="s">
        <v>309</v>
      </c>
      <c r="J172" s="312" t="s">
        <v>309</v>
      </c>
      <c r="K172" s="306" t="s">
        <v>309</v>
      </c>
      <c r="L172" s="312" t="s">
        <v>309</v>
      </c>
      <c r="M172" s="306" t="s">
        <v>309</v>
      </c>
      <c r="N172" s="312" t="s">
        <v>309</v>
      </c>
      <c r="O172" s="306" t="s">
        <v>309</v>
      </c>
      <c r="P172" s="312" t="s">
        <v>309</v>
      </c>
      <c r="Q172" s="306" t="s">
        <v>309</v>
      </c>
      <c r="R172" s="312" t="s">
        <v>309</v>
      </c>
      <c r="S172" s="312" t="s">
        <v>309</v>
      </c>
      <c r="T172" s="312" t="s">
        <v>309</v>
      </c>
      <c r="U172" s="306" t="s">
        <v>309</v>
      </c>
      <c r="V172" s="312" t="s">
        <v>309</v>
      </c>
      <c r="W172" s="306" t="s">
        <v>309</v>
      </c>
      <c r="X172" s="312" t="s">
        <v>309</v>
      </c>
      <c r="Y172" s="306" t="s">
        <v>309</v>
      </c>
      <c r="Z172" s="312">
        <v>5</v>
      </c>
      <c r="AA172" s="306">
        <v>7</v>
      </c>
      <c r="AB172" s="312">
        <v>12</v>
      </c>
      <c r="AC172" s="306">
        <v>17</v>
      </c>
      <c r="AD172" s="312">
        <v>17</v>
      </c>
      <c r="AE172" s="306">
        <v>10</v>
      </c>
      <c r="AF172" s="312" t="s">
        <v>309</v>
      </c>
      <c r="AG172" s="306" t="s">
        <v>309</v>
      </c>
      <c r="AH172" s="343" t="s">
        <v>309</v>
      </c>
      <c r="AI172" s="349"/>
    </row>
    <row r="173" spans="1:35" ht="17.25" customHeight="1" x14ac:dyDescent="0.15">
      <c r="A173" s="227">
        <v>6300</v>
      </c>
      <c r="B173" s="1073"/>
      <c r="C173" s="288"/>
      <c r="D173" s="1080"/>
      <c r="E173" s="1082"/>
      <c r="F173" s="294" t="s">
        <v>164</v>
      </c>
      <c r="G173" s="307">
        <v>77</v>
      </c>
      <c r="H173" s="313" t="s">
        <v>309</v>
      </c>
      <c r="I173" s="323" t="s">
        <v>309</v>
      </c>
      <c r="J173" s="313" t="s">
        <v>309</v>
      </c>
      <c r="K173" s="323" t="s">
        <v>309</v>
      </c>
      <c r="L173" s="313" t="s">
        <v>309</v>
      </c>
      <c r="M173" s="323" t="s">
        <v>309</v>
      </c>
      <c r="N173" s="313" t="s">
        <v>309</v>
      </c>
      <c r="O173" s="323" t="s">
        <v>309</v>
      </c>
      <c r="P173" s="313" t="s">
        <v>309</v>
      </c>
      <c r="Q173" s="323" t="s">
        <v>309</v>
      </c>
      <c r="R173" s="313" t="s">
        <v>309</v>
      </c>
      <c r="S173" s="313" t="s">
        <v>309</v>
      </c>
      <c r="T173" s="313" t="s">
        <v>309</v>
      </c>
      <c r="U173" s="323" t="s">
        <v>309</v>
      </c>
      <c r="V173" s="313" t="s">
        <v>309</v>
      </c>
      <c r="W173" s="323" t="s">
        <v>309</v>
      </c>
      <c r="X173" s="313" t="s">
        <v>309</v>
      </c>
      <c r="Y173" s="323" t="s">
        <v>309</v>
      </c>
      <c r="Z173" s="313" t="s">
        <v>309</v>
      </c>
      <c r="AA173" s="323">
        <v>6</v>
      </c>
      <c r="AB173" s="313">
        <v>8</v>
      </c>
      <c r="AC173" s="323">
        <v>23</v>
      </c>
      <c r="AD173" s="313">
        <v>24</v>
      </c>
      <c r="AE173" s="323">
        <v>13</v>
      </c>
      <c r="AF173" s="313">
        <v>2</v>
      </c>
      <c r="AG173" s="323">
        <v>1</v>
      </c>
      <c r="AH173" s="344" t="s">
        <v>309</v>
      </c>
      <c r="AI173" s="349"/>
    </row>
    <row r="174" spans="1:35" ht="17.25" customHeight="1" x14ac:dyDescent="0.15">
      <c r="A174" s="227">
        <v>6400</v>
      </c>
      <c r="B174" s="1071" t="s">
        <v>409</v>
      </c>
      <c r="C174" s="286"/>
      <c r="D174" s="1074" t="s">
        <v>341</v>
      </c>
      <c r="E174" s="1076"/>
      <c r="F174" s="292" t="s">
        <v>158</v>
      </c>
      <c r="G174" s="306">
        <v>580</v>
      </c>
      <c r="H174" s="312" t="s">
        <v>309</v>
      </c>
      <c r="I174" s="306" t="s">
        <v>309</v>
      </c>
      <c r="J174" s="312" t="s">
        <v>309</v>
      </c>
      <c r="K174" s="306" t="s">
        <v>309</v>
      </c>
      <c r="L174" s="312" t="s">
        <v>309</v>
      </c>
      <c r="M174" s="306" t="s">
        <v>309</v>
      </c>
      <c r="N174" s="312" t="s">
        <v>309</v>
      </c>
      <c r="O174" s="306" t="s">
        <v>309</v>
      </c>
      <c r="P174" s="312" t="s">
        <v>309</v>
      </c>
      <c r="Q174" s="306" t="s">
        <v>309</v>
      </c>
      <c r="R174" s="312" t="s">
        <v>309</v>
      </c>
      <c r="S174" s="312" t="s">
        <v>309</v>
      </c>
      <c r="T174" s="312" t="s">
        <v>309</v>
      </c>
      <c r="U174" s="306" t="s">
        <v>309</v>
      </c>
      <c r="V174" s="312" t="s">
        <v>309</v>
      </c>
      <c r="W174" s="306" t="s">
        <v>309</v>
      </c>
      <c r="X174" s="312" t="s">
        <v>309</v>
      </c>
      <c r="Y174" s="306">
        <v>5</v>
      </c>
      <c r="Z174" s="312">
        <v>1</v>
      </c>
      <c r="AA174" s="306">
        <v>13</v>
      </c>
      <c r="AB174" s="312">
        <v>37</v>
      </c>
      <c r="AC174" s="306">
        <v>79</v>
      </c>
      <c r="AD174" s="312">
        <v>140</v>
      </c>
      <c r="AE174" s="306">
        <v>196</v>
      </c>
      <c r="AF174" s="312">
        <v>95</v>
      </c>
      <c r="AG174" s="306">
        <v>14</v>
      </c>
      <c r="AH174" s="343" t="s">
        <v>309</v>
      </c>
      <c r="AI174" s="349"/>
    </row>
    <row r="175" spans="1:35" ht="17.25" customHeight="1" x14ac:dyDescent="0.15">
      <c r="A175" s="227">
        <v>6400</v>
      </c>
      <c r="B175" s="1072"/>
      <c r="C175" s="287"/>
      <c r="D175" s="1077"/>
      <c r="E175" s="1079"/>
      <c r="F175" s="293" t="s">
        <v>160</v>
      </c>
      <c r="G175" s="306">
        <v>180</v>
      </c>
      <c r="H175" s="312" t="s">
        <v>309</v>
      </c>
      <c r="I175" s="306" t="s">
        <v>309</v>
      </c>
      <c r="J175" s="312" t="s">
        <v>309</v>
      </c>
      <c r="K175" s="306" t="s">
        <v>309</v>
      </c>
      <c r="L175" s="312" t="s">
        <v>309</v>
      </c>
      <c r="M175" s="306" t="s">
        <v>309</v>
      </c>
      <c r="N175" s="312" t="s">
        <v>309</v>
      </c>
      <c r="O175" s="306" t="s">
        <v>309</v>
      </c>
      <c r="P175" s="312" t="s">
        <v>309</v>
      </c>
      <c r="Q175" s="306" t="s">
        <v>309</v>
      </c>
      <c r="R175" s="312" t="s">
        <v>309</v>
      </c>
      <c r="S175" s="312" t="s">
        <v>309</v>
      </c>
      <c r="T175" s="312" t="s">
        <v>309</v>
      </c>
      <c r="U175" s="306" t="s">
        <v>309</v>
      </c>
      <c r="V175" s="312" t="s">
        <v>309</v>
      </c>
      <c r="W175" s="306" t="s">
        <v>309</v>
      </c>
      <c r="X175" s="312" t="s">
        <v>309</v>
      </c>
      <c r="Y175" s="306">
        <v>1</v>
      </c>
      <c r="Z175" s="312">
        <v>1</v>
      </c>
      <c r="AA175" s="306">
        <v>10</v>
      </c>
      <c r="AB175" s="312">
        <v>19</v>
      </c>
      <c r="AC175" s="306">
        <v>36</v>
      </c>
      <c r="AD175" s="312">
        <v>54</v>
      </c>
      <c r="AE175" s="306">
        <v>47</v>
      </c>
      <c r="AF175" s="312">
        <v>11</v>
      </c>
      <c r="AG175" s="306">
        <v>1</v>
      </c>
      <c r="AH175" s="343" t="s">
        <v>309</v>
      </c>
      <c r="AI175" s="349"/>
    </row>
    <row r="176" spans="1:35" ht="17.25" customHeight="1" x14ac:dyDescent="0.15">
      <c r="A176" s="227">
        <v>6400</v>
      </c>
      <c r="B176" s="1073"/>
      <c r="C176" s="288"/>
      <c r="D176" s="1080"/>
      <c r="E176" s="1082"/>
      <c r="F176" s="294" t="s">
        <v>164</v>
      </c>
      <c r="G176" s="307">
        <v>400</v>
      </c>
      <c r="H176" s="313" t="s">
        <v>309</v>
      </c>
      <c r="I176" s="323" t="s">
        <v>309</v>
      </c>
      <c r="J176" s="313" t="s">
        <v>309</v>
      </c>
      <c r="K176" s="323" t="s">
        <v>309</v>
      </c>
      <c r="L176" s="313" t="s">
        <v>309</v>
      </c>
      <c r="M176" s="323" t="s">
        <v>309</v>
      </c>
      <c r="N176" s="313" t="s">
        <v>309</v>
      </c>
      <c r="O176" s="323" t="s">
        <v>309</v>
      </c>
      <c r="P176" s="313" t="s">
        <v>309</v>
      </c>
      <c r="Q176" s="323" t="s">
        <v>309</v>
      </c>
      <c r="R176" s="313" t="s">
        <v>309</v>
      </c>
      <c r="S176" s="313" t="s">
        <v>309</v>
      </c>
      <c r="T176" s="313" t="s">
        <v>309</v>
      </c>
      <c r="U176" s="323" t="s">
        <v>309</v>
      </c>
      <c r="V176" s="313" t="s">
        <v>309</v>
      </c>
      <c r="W176" s="323" t="s">
        <v>309</v>
      </c>
      <c r="X176" s="313" t="s">
        <v>309</v>
      </c>
      <c r="Y176" s="323">
        <v>4</v>
      </c>
      <c r="Z176" s="313" t="s">
        <v>309</v>
      </c>
      <c r="AA176" s="323">
        <v>3</v>
      </c>
      <c r="AB176" s="313">
        <v>18</v>
      </c>
      <c r="AC176" s="323">
        <v>43</v>
      </c>
      <c r="AD176" s="313">
        <v>86</v>
      </c>
      <c r="AE176" s="323">
        <v>149</v>
      </c>
      <c r="AF176" s="313">
        <v>84</v>
      </c>
      <c r="AG176" s="323">
        <v>13</v>
      </c>
      <c r="AH176" s="344" t="s">
        <v>309</v>
      </c>
      <c r="AI176" s="349"/>
    </row>
    <row r="177" spans="1:35" ht="17.25" customHeight="1" x14ac:dyDescent="0.15">
      <c r="A177" s="227">
        <v>6500</v>
      </c>
      <c r="B177" s="1071" t="s">
        <v>117</v>
      </c>
      <c r="C177" s="286"/>
      <c r="D177" s="1074" t="s">
        <v>378</v>
      </c>
      <c r="E177" s="1076"/>
      <c r="F177" s="292" t="s">
        <v>158</v>
      </c>
      <c r="G177" s="306">
        <v>233</v>
      </c>
      <c r="H177" s="312" t="s">
        <v>309</v>
      </c>
      <c r="I177" s="306" t="s">
        <v>309</v>
      </c>
      <c r="J177" s="312" t="s">
        <v>309</v>
      </c>
      <c r="K177" s="306" t="s">
        <v>309</v>
      </c>
      <c r="L177" s="312" t="s">
        <v>309</v>
      </c>
      <c r="M177" s="306" t="s">
        <v>309</v>
      </c>
      <c r="N177" s="312" t="s">
        <v>309</v>
      </c>
      <c r="O177" s="306" t="s">
        <v>309</v>
      </c>
      <c r="P177" s="312">
        <v>1</v>
      </c>
      <c r="Q177" s="306">
        <v>1</v>
      </c>
      <c r="R177" s="312">
        <v>1</v>
      </c>
      <c r="S177" s="312">
        <v>2</v>
      </c>
      <c r="T177" s="312">
        <v>3</v>
      </c>
      <c r="U177" s="306" t="s">
        <v>309</v>
      </c>
      <c r="V177" s="312">
        <v>2</v>
      </c>
      <c r="W177" s="306">
        <v>5</v>
      </c>
      <c r="X177" s="312">
        <v>5</v>
      </c>
      <c r="Y177" s="306">
        <v>11</v>
      </c>
      <c r="Z177" s="312">
        <v>7</v>
      </c>
      <c r="AA177" s="306">
        <v>31</v>
      </c>
      <c r="AB177" s="312">
        <v>40</v>
      </c>
      <c r="AC177" s="306">
        <v>28</v>
      </c>
      <c r="AD177" s="312">
        <v>54</v>
      </c>
      <c r="AE177" s="306">
        <v>30</v>
      </c>
      <c r="AF177" s="312">
        <v>10</v>
      </c>
      <c r="AG177" s="306">
        <v>2</v>
      </c>
      <c r="AH177" s="343" t="s">
        <v>309</v>
      </c>
      <c r="AI177" s="349"/>
    </row>
    <row r="178" spans="1:35" ht="17.25" customHeight="1" x14ac:dyDescent="0.15">
      <c r="A178" s="227">
        <v>6500</v>
      </c>
      <c r="B178" s="1072"/>
      <c r="C178" s="287"/>
      <c r="D178" s="1077"/>
      <c r="E178" s="1079"/>
      <c r="F178" s="293" t="s">
        <v>160</v>
      </c>
      <c r="G178" s="306">
        <v>116</v>
      </c>
      <c r="H178" s="312" t="s">
        <v>309</v>
      </c>
      <c r="I178" s="306" t="s">
        <v>309</v>
      </c>
      <c r="J178" s="312" t="s">
        <v>309</v>
      </c>
      <c r="K178" s="306" t="s">
        <v>309</v>
      </c>
      <c r="L178" s="312" t="s">
        <v>309</v>
      </c>
      <c r="M178" s="306" t="s">
        <v>309</v>
      </c>
      <c r="N178" s="312" t="s">
        <v>309</v>
      </c>
      <c r="O178" s="306" t="s">
        <v>309</v>
      </c>
      <c r="P178" s="312" t="s">
        <v>309</v>
      </c>
      <c r="Q178" s="306">
        <v>1</v>
      </c>
      <c r="R178" s="312">
        <v>1</v>
      </c>
      <c r="S178" s="312">
        <v>2</v>
      </c>
      <c r="T178" s="312">
        <v>3</v>
      </c>
      <c r="U178" s="306" t="s">
        <v>309</v>
      </c>
      <c r="V178" s="312">
        <v>1</v>
      </c>
      <c r="W178" s="306">
        <v>4</v>
      </c>
      <c r="X178" s="312">
        <v>3</v>
      </c>
      <c r="Y178" s="306">
        <v>7</v>
      </c>
      <c r="Z178" s="312">
        <v>6</v>
      </c>
      <c r="AA178" s="306">
        <v>20</v>
      </c>
      <c r="AB178" s="312">
        <v>24</v>
      </c>
      <c r="AC178" s="306">
        <v>12</v>
      </c>
      <c r="AD178" s="312">
        <v>22</v>
      </c>
      <c r="AE178" s="306">
        <v>10</v>
      </c>
      <c r="AF178" s="312" t="s">
        <v>309</v>
      </c>
      <c r="AG178" s="306" t="s">
        <v>309</v>
      </c>
      <c r="AH178" s="343" t="s">
        <v>309</v>
      </c>
      <c r="AI178" s="349"/>
    </row>
    <row r="179" spans="1:35" ht="17.25" customHeight="1" x14ac:dyDescent="0.15">
      <c r="A179" s="227">
        <v>6500</v>
      </c>
      <c r="B179" s="1073"/>
      <c r="C179" s="288"/>
      <c r="D179" s="1080"/>
      <c r="E179" s="1082"/>
      <c r="F179" s="294" t="s">
        <v>164</v>
      </c>
      <c r="G179" s="307">
        <v>117</v>
      </c>
      <c r="H179" s="313" t="s">
        <v>309</v>
      </c>
      <c r="I179" s="323" t="s">
        <v>309</v>
      </c>
      <c r="J179" s="313" t="s">
        <v>309</v>
      </c>
      <c r="K179" s="323" t="s">
        <v>309</v>
      </c>
      <c r="L179" s="313" t="s">
        <v>309</v>
      </c>
      <c r="M179" s="323" t="s">
        <v>309</v>
      </c>
      <c r="N179" s="313" t="s">
        <v>309</v>
      </c>
      <c r="O179" s="323" t="s">
        <v>309</v>
      </c>
      <c r="P179" s="313">
        <v>1</v>
      </c>
      <c r="Q179" s="323" t="s">
        <v>309</v>
      </c>
      <c r="R179" s="313" t="s">
        <v>309</v>
      </c>
      <c r="S179" s="313" t="s">
        <v>309</v>
      </c>
      <c r="T179" s="313" t="s">
        <v>309</v>
      </c>
      <c r="U179" s="323" t="s">
        <v>309</v>
      </c>
      <c r="V179" s="313">
        <v>1</v>
      </c>
      <c r="W179" s="323">
        <v>1</v>
      </c>
      <c r="X179" s="313">
        <v>2</v>
      </c>
      <c r="Y179" s="323">
        <v>4</v>
      </c>
      <c r="Z179" s="313">
        <v>1</v>
      </c>
      <c r="AA179" s="323">
        <v>11</v>
      </c>
      <c r="AB179" s="313">
        <v>16</v>
      </c>
      <c r="AC179" s="323">
        <v>16</v>
      </c>
      <c r="AD179" s="313">
        <v>32</v>
      </c>
      <c r="AE179" s="323">
        <v>20</v>
      </c>
      <c r="AF179" s="313">
        <v>10</v>
      </c>
      <c r="AG179" s="323">
        <v>2</v>
      </c>
      <c r="AH179" s="344" t="s">
        <v>309</v>
      </c>
      <c r="AI179" s="349"/>
    </row>
    <row r="180" spans="1:35" ht="17.25" customHeight="1" x14ac:dyDescent="0.15">
      <c r="A180" s="227">
        <v>7000</v>
      </c>
      <c r="B180" s="1071" t="s">
        <v>572</v>
      </c>
      <c r="C180" s="1074" t="s">
        <v>574</v>
      </c>
      <c r="D180" s="1075"/>
      <c r="E180" s="1076"/>
      <c r="F180" s="292" t="s">
        <v>158</v>
      </c>
      <c r="G180" s="306">
        <v>1</v>
      </c>
      <c r="H180" s="312" t="s">
        <v>309</v>
      </c>
      <c r="I180" s="306" t="s">
        <v>309</v>
      </c>
      <c r="J180" s="312" t="s">
        <v>309</v>
      </c>
      <c r="K180" s="306" t="s">
        <v>309</v>
      </c>
      <c r="L180" s="312" t="s">
        <v>309</v>
      </c>
      <c r="M180" s="306" t="s">
        <v>309</v>
      </c>
      <c r="N180" s="312" t="s">
        <v>309</v>
      </c>
      <c r="O180" s="306" t="s">
        <v>309</v>
      </c>
      <c r="P180" s="312" t="s">
        <v>309</v>
      </c>
      <c r="Q180" s="306" t="s">
        <v>309</v>
      </c>
      <c r="R180" s="312" t="s">
        <v>309</v>
      </c>
      <c r="S180" s="312" t="s">
        <v>309</v>
      </c>
      <c r="T180" s="312" t="s">
        <v>309</v>
      </c>
      <c r="U180" s="306" t="s">
        <v>309</v>
      </c>
      <c r="V180" s="312" t="s">
        <v>309</v>
      </c>
      <c r="W180" s="306" t="s">
        <v>309</v>
      </c>
      <c r="X180" s="312" t="s">
        <v>309</v>
      </c>
      <c r="Y180" s="306" t="s">
        <v>309</v>
      </c>
      <c r="Z180" s="312" t="s">
        <v>309</v>
      </c>
      <c r="AA180" s="306" t="s">
        <v>309</v>
      </c>
      <c r="AB180" s="312" t="s">
        <v>309</v>
      </c>
      <c r="AC180" s="306" t="s">
        <v>309</v>
      </c>
      <c r="AD180" s="312">
        <v>1</v>
      </c>
      <c r="AE180" s="306" t="s">
        <v>309</v>
      </c>
      <c r="AF180" s="312" t="s">
        <v>309</v>
      </c>
      <c r="AG180" s="306" t="s">
        <v>309</v>
      </c>
      <c r="AH180" s="343" t="s">
        <v>309</v>
      </c>
      <c r="AI180" s="349"/>
    </row>
    <row r="181" spans="1:35" ht="17.25" customHeight="1" x14ac:dyDescent="0.15">
      <c r="A181" s="227">
        <v>7000</v>
      </c>
      <c r="B181" s="1072"/>
      <c r="C181" s="1077"/>
      <c r="D181" s="1078"/>
      <c r="E181" s="1079"/>
      <c r="F181" s="293" t="s">
        <v>160</v>
      </c>
      <c r="G181" s="306" t="s">
        <v>309</v>
      </c>
      <c r="H181" s="312" t="s">
        <v>309</v>
      </c>
      <c r="I181" s="306" t="s">
        <v>309</v>
      </c>
      <c r="J181" s="312" t="s">
        <v>309</v>
      </c>
      <c r="K181" s="306" t="s">
        <v>309</v>
      </c>
      <c r="L181" s="312" t="s">
        <v>309</v>
      </c>
      <c r="M181" s="306" t="s">
        <v>309</v>
      </c>
      <c r="N181" s="312" t="s">
        <v>309</v>
      </c>
      <c r="O181" s="306" t="s">
        <v>309</v>
      </c>
      <c r="P181" s="312" t="s">
        <v>309</v>
      </c>
      <c r="Q181" s="306" t="s">
        <v>309</v>
      </c>
      <c r="R181" s="312" t="s">
        <v>309</v>
      </c>
      <c r="S181" s="312" t="s">
        <v>309</v>
      </c>
      <c r="T181" s="312" t="s">
        <v>309</v>
      </c>
      <c r="U181" s="306" t="s">
        <v>309</v>
      </c>
      <c r="V181" s="312" t="s">
        <v>309</v>
      </c>
      <c r="W181" s="306" t="s">
        <v>309</v>
      </c>
      <c r="X181" s="312" t="s">
        <v>309</v>
      </c>
      <c r="Y181" s="306" t="s">
        <v>309</v>
      </c>
      <c r="Z181" s="312" t="s">
        <v>309</v>
      </c>
      <c r="AA181" s="306" t="s">
        <v>309</v>
      </c>
      <c r="AB181" s="312" t="s">
        <v>309</v>
      </c>
      <c r="AC181" s="306" t="s">
        <v>309</v>
      </c>
      <c r="AD181" s="312" t="s">
        <v>309</v>
      </c>
      <c r="AE181" s="306" t="s">
        <v>309</v>
      </c>
      <c r="AF181" s="312" t="s">
        <v>309</v>
      </c>
      <c r="AG181" s="306" t="s">
        <v>309</v>
      </c>
      <c r="AH181" s="343" t="s">
        <v>309</v>
      </c>
      <c r="AI181" s="349"/>
    </row>
    <row r="182" spans="1:35" ht="17.25" customHeight="1" x14ac:dyDescent="0.15">
      <c r="A182" s="227">
        <v>7000</v>
      </c>
      <c r="B182" s="1073"/>
      <c r="C182" s="1080"/>
      <c r="D182" s="1081"/>
      <c r="E182" s="1082"/>
      <c r="F182" s="294" t="s">
        <v>164</v>
      </c>
      <c r="G182" s="307">
        <v>1</v>
      </c>
      <c r="H182" s="313" t="s">
        <v>309</v>
      </c>
      <c r="I182" s="323" t="s">
        <v>309</v>
      </c>
      <c r="J182" s="313" t="s">
        <v>309</v>
      </c>
      <c r="K182" s="323" t="s">
        <v>309</v>
      </c>
      <c r="L182" s="313" t="s">
        <v>309</v>
      </c>
      <c r="M182" s="323" t="s">
        <v>309</v>
      </c>
      <c r="N182" s="313" t="s">
        <v>309</v>
      </c>
      <c r="O182" s="323" t="s">
        <v>309</v>
      </c>
      <c r="P182" s="313" t="s">
        <v>309</v>
      </c>
      <c r="Q182" s="323" t="s">
        <v>309</v>
      </c>
      <c r="R182" s="313" t="s">
        <v>309</v>
      </c>
      <c r="S182" s="313" t="s">
        <v>309</v>
      </c>
      <c r="T182" s="313" t="s">
        <v>309</v>
      </c>
      <c r="U182" s="323" t="s">
        <v>309</v>
      </c>
      <c r="V182" s="313" t="s">
        <v>309</v>
      </c>
      <c r="W182" s="323" t="s">
        <v>309</v>
      </c>
      <c r="X182" s="313" t="s">
        <v>309</v>
      </c>
      <c r="Y182" s="323" t="s">
        <v>309</v>
      </c>
      <c r="Z182" s="313" t="s">
        <v>309</v>
      </c>
      <c r="AA182" s="323" t="s">
        <v>309</v>
      </c>
      <c r="AB182" s="313" t="s">
        <v>309</v>
      </c>
      <c r="AC182" s="323" t="s">
        <v>309</v>
      </c>
      <c r="AD182" s="313">
        <v>1</v>
      </c>
      <c r="AE182" s="323" t="s">
        <v>309</v>
      </c>
      <c r="AF182" s="313" t="s">
        <v>309</v>
      </c>
      <c r="AG182" s="323" t="s">
        <v>309</v>
      </c>
      <c r="AH182" s="344" t="s">
        <v>309</v>
      </c>
      <c r="AI182" s="349"/>
    </row>
    <row r="183" spans="1:35" ht="17.25" customHeight="1" x14ac:dyDescent="0.15">
      <c r="A183" s="227">
        <v>8000</v>
      </c>
      <c r="B183" s="1071" t="s">
        <v>483</v>
      </c>
      <c r="C183" s="1074" t="s">
        <v>575</v>
      </c>
      <c r="D183" s="1075"/>
      <c r="E183" s="1076"/>
      <c r="F183" s="292" t="s">
        <v>158</v>
      </c>
      <c r="G183" s="306" t="s">
        <v>309</v>
      </c>
      <c r="H183" s="312" t="s">
        <v>309</v>
      </c>
      <c r="I183" s="306" t="s">
        <v>309</v>
      </c>
      <c r="J183" s="312" t="s">
        <v>309</v>
      </c>
      <c r="K183" s="306" t="s">
        <v>309</v>
      </c>
      <c r="L183" s="312" t="s">
        <v>309</v>
      </c>
      <c r="M183" s="306" t="s">
        <v>309</v>
      </c>
      <c r="N183" s="312" t="s">
        <v>309</v>
      </c>
      <c r="O183" s="306" t="s">
        <v>309</v>
      </c>
      <c r="P183" s="312" t="s">
        <v>309</v>
      </c>
      <c r="Q183" s="306" t="s">
        <v>309</v>
      </c>
      <c r="R183" s="312" t="s">
        <v>309</v>
      </c>
      <c r="S183" s="312" t="s">
        <v>309</v>
      </c>
      <c r="T183" s="312" t="s">
        <v>309</v>
      </c>
      <c r="U183" s="306" t="s">
        <v>309</v>
      </c>
      <c r="V183" s="312" t="s">
        <v>309</v>
      </c>
      <c r="W183" s="306" t="s">
        <v>309</v>
      </c>
      <c r="X183" s="312" t="s">
        <v>309</v>
      </c>
      <c r="Y183" s="306" t="s">
        <v>309</v>
      </c>
      <c r="Z183" s="312" t="s">
        <v>309</v>
      </c>
      <c r="AA183" s="306" t="s">
        <v>309</v>
      </c>
      <c r="AB183" s="312" t="s">
        <v>309</v>
      </c>
      <c r="AC183" s="306" t="s">
        <v>309</v>
      </c>
      <c r="AD183" s="312" t="s">
        <v>309</v>
      </c>
      <c r="AE183" s="306" t="s">
        <v>309</v>
      </c>
      <c r="AF183" s="312" t="s">
        <v>309</v>
      </c>
      <c r="AG183" s="306" t="s">
        <v>309</v>
      </c>
      <c r="AH183" s="343" t="s">
        <v>309</v>
      </c>
      <c r="AI183" s="349"/>
    </row>
    <row r="184" spans="1:35" ht="17.25" customHeight="1" x14ac:dyDescent="0.15">
      <c r="A184" s="227">
        <v>8000</v>
      </c>
      <c r="B184" s="1072"/>
      <c r="C184" s="1077"/>
      <c r="D184" s="1078"/>
      <c r="E184" s="1079"/>
      <c r="F184" s="293" t="s">
        <v>160</v>
      </c>
      <c r="G184" s="306" t="s">
        <v>309</v>
      </c>
      <c r="H184" s="312" t="s">
        <v>309</v>
      </c>
      <c r="I184" s="306" t="s">
        <v>309</v>
      </c>
      <c r="J184" s="312" t="s">
        <v>309</v>
      </c>
      <c r="K184" s="306" t="s">
        <v>309</v>
      </c>
      <c r="L184" s="312" t="s">
        <v>309</v>
      </c>
      <c r="M184" s="306" t="s">
        <v>309</v>
      </c>
      <c r="N184" s="312" t="s">
        <v>309</v>
      </c>
      <c r="O184" s="306" t="s">
        <v>309</v>
      </c>
      <c r="P184" s="312" t="s">
        <v>309</v>
      </c>
      <c r="Q184" s="306" t="s">
        <v>309</v>
      </c>
      <c r="R184" s="312" t="s">
        <v>309</v>
      </c>
      <c r="S184" s="312" t="s">
        <v>309</v>
      </c>
      <c r="T184" s="312" t="s">
        <v>309</v>
      </c>
      <c r="U184" s="306" t="s">
        <v>309</v>
      </c>
      <c r="V184" s="312" t="s">
        <v>309</v>
      </c>
      <c r="W184" s="306" t="s">
        <v>309</v>
      </c>
      <c r="X184" s="312" t="s">
        <v>309</v>
      </c>
      <c r="Y184" s="306" t="s">
        <v>309</v>
      </c>
      <c r="Z184" s="312" t="s">
        <v>309</v>
      </c>
      <c r="AA184" s="306" t="s">
        <v>309</v>
      </c>
      <c r="AB184" s="312" t="s">
        <v>309</v>
      </c>
      <c r="AC184" s="306" t="s">
        <v>309</v>
      </c>
      <c r="AD184" s="312" t="s">
        <v>309</v>
      </c>
      <c r="AE184" s="306" t="s">
        <v>309</v>
      </c>
      <c r="AF184" s="312" t="s">
        <v>309</v>
      </c>
      <c r="AG184" s="306" t="s">
        <v>309</v>
      </c>
      <c r="AH184" s="343" t="s">
        <v>309</v>
      </c>
      <c r="AI184" s="349"/>
    </row>
    <row r="185" spans="1:35" ht="17.25" customHeight="1" x14ac:dyDescent="0.15">
      <c r="A185" s="227">
        <v>8000</v>
      </c>
      <c r="B185" s="1073"/>
      <c r="C185" s="1080"/>
      <c r="D185" s="1081"/>
      <c r="E185" s="1082"/>
      <c r="F185" s="294" t="s">
        <v>164</v>
      </c>
      <c r="G185" s="307" t="s">
        <v>309</v>
      </c>
      <c r="H185" s="313" t="s">
        <v>309</v>
      </c>
      <c r="I185" s="323" t="s">
        <v>309</v>
      </c>
      <c r="J185" s="313" t="s">
        <v>309</v>
      </c>
      <c r="K185" s="323" t="s">
        <v>309</v>
      </c>
      <c r="L185" s="313" t="s">
        <v>309</v>
      </c>
      <c r="M185" s="323" t="s">
        <v>309</v>
      </c>
      <c r="N185" s="313" t="s">
        <v>309</v>
      </c>
      <c r="O185" s="323" t="s">
        <v>309</v>
      </c>
      <c r="P185" s="313" t="s">
        <v>309</v>
      </c>
      <c r="Q185" s="323" t="s">
        <v>309</v>
      </c>
      <c r="R185" s="313" t="s">
        <v>309</v>
      </c>
      <c r="S185" s="313" t="s">
        <v>309</v>
      </c>
      <c r="T185" s="313" t="s">
        <v>309</v>
      </c>
      <c r="U185" s="323" t="s">
        <v>309</v>
      </c>
      <c r="V185" s="313" t="s">
        <v>309</v>
      </c>
      <c r="W185" s="323" t="s">
        <v>309</v>
      </c>
      <c r="X185" s="313" t="s">
        <v>309</v>
      </c>
      <c r="Y185" s="323" t="s">
        <v>309</v>
      </c>
      <c r="Z185" s="313" t="s">
        <v>309</v>
      </c>
      <c r="AA185" s="323" t="s">
        <v>309</v>
      </c>
      <c r="AB185" s="313" t="s">
        <v>309</v>
      </c>
      <c r="AC185" s="323" t="s">
        <v>309</v>
      </c>
      <c r="AD185" s="313" t="s">
        <v>309</v>
      </c>
      <c r="AE185" s="323" t="s">
        <v>309</v>
      </c>
      <c r="AF185" s="313" t="s">
        <v>309</v>
      </c>
      <c r="AG185" s="323" t="s">
        <v>309</v>
      </c>
      <c r="AH185" s="344" t="s">
        <v>309</v>
      </c>
      <c r="AI185" s="349"/>
    </row>
    <row r="186" spans="1:35" ht="17.25" customHeight="1" x14ac:dyDescent="0.15">
      <c r="A186" s="227">
        <v>9000</v>
      </c>
      <c r="B186" s="1071" t="s">
        <v>578</v>
      </c>
      <c r="C186" s="1074" t="s">
        <v>580</v>
      </c>
      <c r="D186" s="1075"/>
      <c r="E186" s="1076"/>
      <c r="F186" s="292" t="s">
        <v>158</v>
      </c>
      <c r="G186" s="301">
        <v>4160</v>
      </c>
      <c r="H186" s="312" t="s">
        <v>309</v>
      </c>
      <c r="I186" s="306" t="s">
        <v>309</v>
      </c>
      <c r="J186" s="312" t="s">
        <v>309</v>
      </c>
      <c r="K186" s="306" t="s">
        <v>309</v>
      </c>
      <c r="L186" s="312" t="s">
        <v>309</v>
      </c>
      <c r="M186" s="306" t="s">
        <v>309</v>
      </c>
      <c r="N186" s="312">
        <v>1</v>
      </c>
      <c r="O186" s="306">
        <v>1</v>
      </c>
      <c r="P186" s="312">
        <v>2</v>
      </c>
      <c r="Q186" s="306">
        <v>2</v>
      </c>
      <c r="R186" s="312">
        <v>3</v>
      </c>
      <c r="S186" s="312" t="s">
        <v>309</v>
      </c>
      <c r="T186" s="312">
        <v>3</v>
      </c>
      <c r="U186" s="306">
        <v>7</v>
      </c>
      <c r="V186" s="312">
        <v>25</v>
      </c>
      <c r="W186" s="306">
        <v>41</v>
      </c>
      <c r="X186" s="312">
        <v>46</v>
      </c>
      <c r="Y186" s="306">
        <v>83</v>
      </c>
      <c r="Z186" s="312">
        <v>131</v>
      </c>
      <c r="AA186" s="306">
        <v>300</v>
      </c>
      <c r="AB186" s="312">
        <v>337</v>
      </c>
      <c r="AC186" s="306">
        <v>529</v>
      </c>
      <c r="AD186" s="312">
        <v>1022</v>
      </c>
      <c r="AE186" s="306">
        <v>1008</v>
      </c>
      <c r="AF186" s="312">
        <v>537</v>
      </c>
      <c r="AG186" s="306">
        <v>82</v>
      </c>
      <c r="AH186" s="343" t="s">
        <v>309</v>
      </c>
      <c r="AI186" s="349"/>
    </row>
    <row r="187" spans="1:35" ht="17.25" customHeight="1" x14ac:dyDescent="0.15">
      <c r="A187" s="227">
        <v>9000</v>
      </c>
      <c r="B187" s="1072"/>
      <c r="C187" s="1077"/>
      <c r="D187" s="1078"/>
      <c r="E187" s="1079"/>
      <c r="F187" s="293" t="s">
        <v>160</v>
      </c>
      <c r="G187" s="301">
        <v>1876</v>
      </c>
      <c r="H187" s="312" t="s">
        <v>309</v>
      </c>
      <c r="I187" s="306" t="s">
        <v>309</v>
      </c>
      <c r="J187" s="312" t="s">
        <v>309</v>
      </c>
      <c r="K187" s="306" t="s">
        <v>309</v>
      </c>
      <c r="L187" s="312" t="s">
        <v>309</v>
      </c>
      <c r="M187" s="306" t="s">
        <v>309</v>
      </c>
      <c r="N187" s="312" t="s">
        <v>309</v>
      </c>
      <c r="O187" s="306">
        <v>1</v>
      </c>
      <c r="P187" s="312">
        <v>1</v>
      </c>
      <c r="Q187" s="306">
        <v>2</v>
      </c>
      <c r="R187" s="312">
        <v>2</v>
      </c>
      <c r="S187" s="312" t="s">
        <v>309</v>
      </c>
      <c r="T187" s="312">
        <v>2</v>
      </c>
      <c r="U187" s="306">
        <v>3</v>
      </c>
      <c r="V187" s="312">
        <v>19</v>
      </c>
      <c r="W187" s="306">
        <v>31</v>
      </c>
      <c r="X187" s="312">
        <v>35</v>
      </c>
      <c r="Y187" s="306">
        <v>63</v>
      </c>
      <c r="Z187" s="312">
        <v>99</v>
      </c>
      <c r="AA187" s="306">
        <v>210</v>
      </c>
      <c r="AB187" s="312">
        <v>211</v>
      </c>
      <c r="AC187" s="306">
        <v>286</v>
      </c>
      <c r="AD187" s="312">
        <v>468</v>
      </c>
      <c r="AE187" s="306">
        <v>313</v>
      </c>
      <c r="AF187" s="312">
        <v>118</v>
      </c>
      <c r="AG187" s="306">
        <v>12</v>
      </c>
      <c r="AH187" s="343" t="s">
        <v>309</v>
      </c>
      <c r="AI187" s="349"/>
    </row>
    <row r="188" spans="1:35" ht="17.25" customHeight="1" x14ac:dyDescent="0.15">
      <c r="A188" s="227">
        <v>9000</v>
      </c>
      <c r="B188" s="1073"/>
      <c r="C188" s="1080"/>
      <c r="D188" s="1081"/>
      <c r="E188" s="1082"/>
      <c r="F188" s="294" t="s">
        <v>164</v>
      </c>
      <c r="G188" s="300">
        <v>2284</v>
      </c>
      <c r="H188" s="313" t="s">
        <v>309</v>
      </c>
      <c r="I188" s="323" t="s">
        <v>309</v>
      </c>
      <c r="J188" s="313" t="s">
        <v>309</v>
      </c>
      <c r="K188" s="323" t="s">
        <v>309</v>
      </c>
      <c r="L188" s="313" t="s">
        <v>309</v>
      </c>
      <c r="M188" s="323" t="s">
        <v>309</v>
      </c>
      <c r="N188" s="313">
        <v>1</v>
      </c>
      <c r="O188" s="323" t="s">
        <v>309</v>
      </c>
      <c r="P188" s="313">
        <v>1</v>
      </c>
      <c r="Q188" s="323" t="s">
        <v>309</v>
      </c>
      <c r="R188" s="313">
        <v>1</v>
      </c>
      <c r="S188" s="313" t="s">
        <v>309</v>
      </c>
      <c r="T188" s="313">
        <v>1</v>
      </c>
      <c r="U188" s="323">
        <v>4</v>
      </c>
      <c r="V188" s="313">
        <v>6</v>
      </c>
      <c r="W188" s="323">
        <v>10</v>
      </c>
      <c r="X188" s="313">
        <v>11</v>
      </c>
      <c r="Y188" s="323">
        <v>20</v>
      </c>
      <c r="Z188" s="313">
        <v>32</v>
      </c>
      <c r="AA188" s="323">
        <v>90</v>
      </c>
      <c r="AB188" s="313">
        <v>126</v>
      </c>
      <c r="AC188" s="323">
        <v>243</v>
      </c>
      <c r="AD188" s="313">
        <v>554</v>
      </c>
      <c r="AE188" s="323">
        <v>695</v>
      </c>
      <c r="AF188" s="313">
        <v>419</v>
      </c>
      <c r="AG188" s="323">
        <v>70</v>
      </c>
      <c r="AH188" s="344" t="s">
        <v>309</v>
      </c>
      <c r="AI188" s="349"/>
    </row>
    <row r="189" spans="1:35" ht="17.25" customHeight="1" x14ac:dyDescent="0.15">
      <c r="A189" s="227">
        <v>9100</v>
      </c>
      <c r="B189" s="1071" t="s">
        <v>452</v>
      </c>
      <c r="C189" s="286"/>
      <c r="D189" s="1074" t="s">
        <v>582</v>
      </c>
      <c r="E189" s="1076"/>
      <c r="F189" s="292" t="s">
        <v>158</v>
      </c>
      <c r="G189" s="306">
        <v>139</v>
      </c>
      <c r="H189" s="312" t="s">
        <v>309</v>
      </c>
      <c r="I189" s="306" t="s">
        <v>309</v>
      </c>
      <c r="J189" s="312" t="s">
        <v>309</v>
      </c>
      <c r="K189" s="306" t="s">
        <v>309</v>
      </c>
      <c r="L189" s="312" t="s">
        <v>309</v>
      </c>
      <c r="M189" s="306" t="s">
        <v>309</v>
      </c>
      <c r="N189" s="312" t="s">
        <v>309</v>
      </c>
      <c r="O189" s="306" t="s">
        <v>309</v>
      </c>
      <c r="P189" s="312" t="s">
        <v>309</v>
      </c>
      <c r="Q189" s="306" t="s">
        <v>309</v>
      </c>
      <c r="R189" s="312" t="s">
        <v>309</v>
      </c>
      <c r="S189" s="312" t="s">
        <v>309</v>
      </c>
      <c r="T189" s="312" t="s">
        <v>309</v>
      </c>
      <c r="U189" s="306" t="s">
        <v>309</v>
      </c>
      <c r="V189" s="312" t="s">
        <v>309</v>
      </c>
      <c r="W189" s="306" t="s">
        <v>309</v>
      </c>
      <c r="X189" s="312">
        <v>2</v>
      </c>
      <c r="Y189" s="306">
        <v>2</v>
      </c>
      <c r="Z189" s="312">
        <v>6</v>
      </c>
      <c r="AA189" s="306">
        <v>6</v>
      </c>
      <c r="AB189" s="312">
        <v>11</v>
      </c>
      <c r="AC189" s="306">
        <v>11</v>
      </c>
      <c r="AD189" s="312">
        <v>34</v>
      </c>
      <c r="AE189" s="306">
        <v>33</v>
      </c>
      <c r="AF189" s="312">
        <v>29</v>
      </c>
      <c r="AG189" s="306">
        <v>5</v>
      </c>
      <c r="AH189" s="343" t="s">
        <v>309</v>
      </c>
      <c r="AI189" s="349"/>
    </row>
    <row r="190" spans="1:35" ht="17.25" customHeight="1" x14ac:dyDescent="0.15">
      <c r="A190" s="227">
        <v>9100</v>
      </c>
      <c r="B190" s="1072"/>
      <c r="C190" s="287"/>
      <c r="D190" s="1077"/>
      <c r="E190" s="1079"/>
      <c r="F190" s="293" t="s">
        <v>160</v>
      </c>
      <c r="G190" s="306">
        <v>50</v>
      </c>
      <c r="H190" s="312" t="s">
        <v>309</v>
      </c>
      <c r="I190" s="306" t="s">
        <v>309</v>
      </c>
      <c r="J190" s="312" t="s">
        <v>309</v>
      </c>
      <c r="K190" s="306" t="s">
        <v>309</v>
      </c>
      <c r="L190" s="312" t="s">
        <v>309</v>
      </c>
      <c r="M190" s="306" t="s">
        <v>309</v>
      </c>
      <c r="N190" s="312" t="s">
        <v>309</v>
      </c>
      <c r="O190" s="306" t="s">
        <v>309</v>
      </c>
      <c r="P190" s="312" t="s">
        <v>309</v>
      </c>
      <c r="Q190" s="306" t="s">
        <v>309</v>
      </c>
      <c r="R190" s="312" t="s">
        <v>309</v>
      </c>
      <c r="S190" s="312" t="s">
        <v>309</v>
      </c>
      <c r="T190" s="312" t="s">
        <v>309</v>
      </c>
      <c r="U190" s="306" t="s">
        <v>309</v>
      </c>
      <c r="V190" s="312" t="s">
        <v>309</v>
      </c>
      <c r="W190" s="306" t="s">
        <v>309</v>
      </c>
      <c r="X190" s="312">
        <v>1</v>
      </c>
      <c r="Y190" s="306">
        <v>1</v>
      </c>
      <c r="Z190" s="312">
        <v>5</v>
      </c>
      <c r="AA190" s="306">
        <v>6</v>
      </c>
      <c r="AB190" s="312">
        <v>9</v>
      </c>
      <c r="AC190" s="306">
        <v>5</v>
      </c>
      <c r="AD190" s="312">
        <v>12</v>
      </c>
      <c r="AE190" s="306">
        <v>8</v>
      </c>
      <c r="AF190" s="312">
        <v>3</v>
      </c>
      <c r="AG190" s="306" t="s">
        <v>309</v>
      </c>
      <c r="AH190" s="343" t="s">
        <v>309</v>
      </c>
      <c r="AI190" s="349"/>
    </row>
    <row r="191" spans="1:35" ht="17.25" customHeight="1" x14ac:dyDescent="0.15">
      <c r="A191" s="227">
        <v>9100</v>
      </c>
      <c r="B191" s="1073"/>
      <c r="C191" s="288"/>
      <c r="D191" s="1080"/>
      <c r="E191" s="1082"/>
      <c r="F191" s="294" t="s">
        <v>164</v>
      </c>
      <c r="G191" s="307">
        <v>89</v>
      </c>
      <c r="H191" s="313" t="s">
        <v>309</v>
      </c>
      <c r="I191" s="323" t="s">
        <v>309</v>
      </c>
      <c r="J191" s="313" t="s">
        <v>309</v>
      </c>
      <c r="K191" s="323" t="s">
        <v>309</v>
      </c>
      <c r="L191" s="313" t="s">
        <v>309</v>
      </c>
      <c r="M191" s="323" t="s">
        <v>309</v>
      </c>
      <c r="N191" s="313" t="s">
        <v>309</v>
      </c>
      <c r="O191" s="323" t="s">
        <v>309</v>
      </c>
      <c r="P191" s="313" t="s">
        <v>309</v>
      </c>
      <c r="Q191" s="323" t="s">
        <v>309</v>
      </c>
      <c r="R191" s="313" t="s">
        <v>309</v>
      </c>
      <c r="S191" s="313" t="s">
        <v>309</v>
      </c>
      <c r="T191" s="313" t="s">
        <v>309</v>
      </c>
      <c r="U191" s="323" t="s">
        <v>309</v>
      </c>
      <c r="V191" s="313" t="s">
        <v>309</v>
      </c>
      <c r="W191" s="323" t="s">
        <v>309</v>
      </c>
      <c r="X191" s="313">
        <v>1</v>
      </c>
      <c r="Y191" s="323">
        <v>1</v>
      </c>
      <c r="Z191" s="313">
        <v>1</v>
      </c>
      <c r="AA191" s="323" t="s">
        <v>309</v>
      </c>
      <c r="AB191" s="313">
        <v>2</v>
      </c>
      <c r="AC191" s="323">
        <v>6</v>
      </c>
      <c r="AD191" s="313">
        <v>22</v>
      </c>
      <c r="AE191" s="323">
        <v>25</v>
      </c>
      <c r="AF191" s="313">
        <v>26</v>
      </c>
      <c r="AG191" s="323">
        <v>5</v>
      </c>
      <c r="AH191" s="344" t="s">
        <v>309</v>
      </c>
      <c r="AI191" s="349"/>
    </row>
    <row r="192" spans="1:35" ht="17.25" customHeight="1" x14ac:dyDescent="0.15">
      <c r="A192" s="227">
        <v>9101</v>
      </c>
      <c r="B192" s="1071" t="s">
        <v>584</v>
      </c>
      <c r="C192" s="286"/>
      <c r="D192" s="286"/>
      <c r="E192" s="1089" t="s">
        <v>694</v>
      </c>
      <c r="F192" s="292" t="s">
        <v>158</v>
      </c>
      <c r="G192" s="306">
        <v>59</v>
      </c>
      <c r="H192" s="312" t="s">
        <v>309</v>
      </c>
      <c r="I192" s="306" t="s">
        <v>309</v>
      </c>
      <c r="J192" s="312" t="s">
        <v>309</v>
      </c>
      <c r="K192" s="306" t="s">
        <v>309</v>
      </c>
      <c r="L192" s="312" t="s">
        <v>309</v>
      </c>
      <c r="M192" s="306" t="s">
        <v>309</v>
      </c>
      <c r="N192" s="312" t="s">
        <v>309</v>
      </c>
      <c r="O192" s="306" t="s">
        <v>309</v>
      </c>
      <c r="P192" s="312" t="s">
        <v>309</v>
      </c>
      <c r="Q192" s="306" t="s">
        <v>309</v>
      </c>
      <c r="R192" s="312" t="s">
        <v>309</v>
      </c>
      <c r="S192" s="312" t="s">
        <v>309</v>
      </c>
      <c r="T192" s="312" t="s">
        <v>309</v>
      </c>
      <c r="U192" s="306" t="s">
        <v>309</v>
      </c>
      <c r="V192" s="312" t="s">
        <v>309</v>
      </c>
      <c r="W192" s="306" t="s">
        <v>309</v>
      </c>
      <c r="X192" s="312">
        <v>1</v>
      </c>
      <c r="Y192" s="306">
        <v>1</v>
      </c>
      <c r="Z192" s="312">
        <v>4</v>
      </c>
      <c r="AA192" s="306">
        <v>2</v>
      </c>
      <c r="AB192" s="312">
        <v>2</v>
      </c>
      <c r="AC192" s="306">
        <v>5</v>
      </c>
      <c r="AD192" s="312">
        <v>12</v>
      </c>
      <c r="AE192" s="306">
        <v>14</v>
      </c>
      <c r="AF192" s="312">
        <v>16</v>
      </c>
      <c r="AG192" s="306">
        <v>2</v>
      </c>
      <c r="AH192" s="343" t="s">
        <v>309</v>
      </c>
      <c r="AI192" s="349"/>
    </row>
    <row r="193" spans="1:35" ht="17.25" customHeight="1" x14ac:dyDescent="0.15">
      <c r="A193" s="227">
        <v>9101</v>
      </c>
      <c r="B193" s="1072"/>
      <c r="C193" s="287"/>
      <c r="D193" s="287"/>
      <c r="E193" s="1090"/>
      <c r="F193" s="293" t="s">
        <v>160</v>
      </c>
      <c r="G193" s="306">
        <v>20</v>
      </c>
      <c r="H193" s="312" t="s">
        <v>309</v>
      </c>
      <c r="I193" s="306" t="s">
        <v>309</v>
      </c>
      <c r="J193" s="312" t="s">
        <v>309</v>
      </c>
      <c r="K193" s="306" t="s">
        <v>309</v>
      </c>
      <c r="L193" s="312" t="s">
        <v>309</v>
      </c>
      <c r="M193" s="306" t="s">
        <v>309</v>
      </c>
      <c r="N193" s="312" t="s">
        <v>309</v>
      </c>
      <c r="O193" s="306" t="s">
        <v>309</v>
      </c>
      <c r="P193" s="312" t="s">
        <v>309</v>
      </c>
      <c r="Q193" s="306" t="s">
        <v>309</v>
      </c>
      <c r="R193" s="312" t="s">
        <v>309</v>
      </c>
      <c r="S193" s="312" t="s">
        <v>309</v>
      </c>
      <c r="T193" s="312" t="s">
        <v>309</v>
      </c>
      <c r="U193" s="306" t="s">
        <v>309</v>
      </c>
      <c r="V193" s="312" t="s">
        <v>309</v>
      </c>
      <c r="W193" s="306" t="s">
        <v>309</v>
      </c>
      <c r="X193" s="312">
        <v>1</v>
      </c>
      <c r="Y193" s="306" t="s">
        <v>309</v>
      </c>
      <c r="Z193" s="312">
        <v>3</v>
      </c>
      <c r="AA193" s="306">
        <v>2</v>
      </c>
      <c r="AB193" s="312">
        <v>2</v>
      </c>
      <c r="AC193" s="306">
        <v>2</v>
      </c>
      <c r="AD193" s="312">
        <v>7</v>
      </c>
      <c r="AE193" s="306">
        <v>3</v>
      </c>
      <c r="AF193" s="312" t="s">
        <v>309</v>
      </c>
      <c r="AG193" s="306" t="s">
        <v>309</v>
      </c>
      <c r="AH193" s="343" t="s">
        <v>309</v>
      </c>
      <c r="AI193" s="349"/>
    </row>
    <row r="194" spans="1:35" ht="17.25" customHeight="1" x14ac:dyDescent="0.15">
      <c r="A194" s="227">
        <v>9101</v>
      </c>
      <c r="B194" s="1073"/>
      <c r="C194" s="288"/>
      <c r="D194" s="288"/>
      <c r="E194" s="1091"/>
      <c r="F194" s="294" t="s">
        <v>164</v>
      </c>
      <c r="G194" s="307">
        <v>39</v>
      </c>
      <c r="H194" s="313" t="s">
        <v>309</v>
      </c>
      <c r="I194" s="323" t="s">
        <v>309</v>
      </c>
      <c r="J194" s="313" t="s">
        <v>309</v>
      </c>
      <c r="K194" s="323" t="s">
        <v>309</v>
      </c>
      <c r="L194" s="313" t="s">
        <v>309</v>
      </c>
      <c r="M194" s="323" t="s">
        <v>309</v>
      </c>
      <c r="N194" s="313" t="s">
        <v>309</v>
      </c>
      <c r="O194" s="323" t="s">
        <v>309</v>
      </c>
      <c r="P194" s="313" t="s">
        <v>309</v>
      </c>
      <c r="Q194" s="323" t="s">
        <v>309</v>
      </c>
      <c r="R194" s="313" t="s">
        <v>309</v>
      </c>
      <c r="S194" s="313" t="s">
        <v>309</v>
      </c>
      <c r="T194" s="313" t="s">
        <v>309</v>
      </c>
      <c r="U194" s="323" t="s">
        <v>309</v>
      </c>
      <c r="V194" s="313" t="s">
        <v>309</v>
      </c>
      <c r="W194" s="323" t="s">
        <v>309</v>
      </c>
      <c r="X194" s="313" t="s">
        <v>309</v>
      </c>
      <c r="Y194" s="323">
        <v>1</v>
      </c>
      <c r="Z194" s="313">
        <v>1</v>
      </c>
      <c r="AA194" s="323" t="s">
        <v>309</v>
      </c>
      <c r="AB194" s="313" t="s">
        <v>309</v>
      </c>
      <c r="AC194" s="323">
        <v>3</v>
      </c>
      <c r="AD194" s="313">
        <v>5</v>
      </c>
      <c r="AE194" s="323">
        <v>11</v>
      </c>
      <c r="AF194" s="313">
        <v>16</v>
      </c>
      <c r="AG194" s="323">
        <v>2</v>
      </c>
      <c r="AH194" s="344" t="s">
        <v>309</v>
      </c>
      <c r="AI194" s="349"/>
    </row>
    <row r="195" spans="1:35" ht="17.25" customHeight="1" x14ac:dyDescent="0.15">
      <c r="A195" s="227">
        <v>9102</v>
      </c>
      <c r="B195" s="1071" t="s">
        <v>487</v>
      </c>
      <c r="C195" s="286"/>
      <c r="D195" s="286"/>
      <c r="E195" s="1089" t="s">
        <v>696</v>
      </c>
      <c r="F195" s="292" t="s">
        <v>158</v>
      </c>
      <c r="G195" s="306">
        <v>80</v>
      </c>
      <c r="H195" s="312" t="s">
        <v>309</v>
      </c>
      <c r="I195" s="306" t="s">
        <v>309</v>
      </c>
      <c r="J195" s="312" t="s">
        <v>309</v>
      </c>
      <c r="K195" s="306" t="s">
        <v>309</v>
      </c>
      <c r="L195" s="312" t="s">
        <v>309</v>
      </c>
      <c r="M195" s="306" t="s">
        <v>309</v>
      </c>
      <c r="N195" s="312" t="s">
        <v>309</v>
      </c>
      <c r="O195" s="306" t="s">
        <v>309</v>
      </c>
      <c r="P195" s="312" t="s">
        <v>309</v>
      </c>
      <c r="Q195" s="306" t="s">
        <v>309</v>
      </c>
      <c r="R195" s="312" t="s">
        <v>309</v>
      </c>
      <c r="S195" s="312" t="s">
        <v>309</v>
      </c>
      <c r="T195" s="312" t="s">
        <v>309</v>
      </c>
      <c r="U195" s="306" t="s">
        <v>309</v>
      </c>
      <c r="V195" s="312" t="s">
        <v>309</v>
      </c>
      <c r="W195" s="306" t="s">
        <v>309</v>
      </c>
      <c r="X195" s="312">
        <v>1</v>
      </c>
      <c r="Y195" s="306">
        <v>1</v>
      </c>
      <c r="Z195" s="312">
        <v>2</v>
      </c>
      <c r="AA195" s="306">
        <v>4</v>
      </c>
      <c r="AB195" s="312">
        <v>9</v>
      </c>
      <c r="AC195" s="306">
        <v>6</v>
      </c>
      <c r="AD195" s="312">
        <v>22</v>
      </c>
      <c r="AE195" s="306">
        <v>19</v>
      </c>
      <c r="AF195" s="312">
        <v>13</v>
      </c>
      <c r="AG195" s="306">
        <v>3</v>
      </c>
      <c r="AH195" s="343" t="s">
        <v>309</v>
      </c>
      <c r="AI195" s="349"/>
    </row>
    <row r="196" spans="1:35" ht="17.25" customHeight="1" x14ac:dyDescent="0.15">
      <c r="A196" s="227">
        <v>9102</v>
      </c>
      <c r="B196" s="1072"/>
      <c r="C196" s="287"/>
      <c r="D196" s="287"/>
      <c r="E196" s="1090"/>
      <c r="F196" s="293" t="s">
        <v>160</v>
      </c>
      <c r="G196" s="306">
        <v>30</v>
      </c>
      <c r="H196" s="312" t="s">
        <v>309</v>
      </c>
      <c r="I196" s="306" t="s">
        <v>309</v>
      </c>
      <c r="J196" s="312" t="s">
        <v>309</v>
      </c>
      <c r="K196" s="306" t="s">
        <v>309</v>
      </c>
      <c r="L196" s="312" t="s">
        <v>309</v>
      </c>
      <c r="M196" s="306" t="s">
        <v>309</v>
      </c>
      <c r="N196" s="312" t="s">
        <v>309</v>
      </c>
      <c r="O196" s="306" t="s">
        <v>309</v>
      </c>
      <c r="P196" s="312" t="s">
        <v>309</v>
      </c>
      <c r="Q196" s="306" t="s">
        <v>309</v>
      </c>
      <c r="R196" s="312" t="s">
        <v>309</v>
      </c>
      <c r="S196" s="312" t="s">
        <v>309</v>
      </c>
      <c r="T196" s="312" t="s">
        <v>309</v>
      </c>
      <c r="U196" s="306" t="s">
        <v>309</v>
      </c>
      <c r="V196" s="312" t="s">
        <v>309</v>
      </c>
      <c r="W196" s="306" t="s">
        <v>309</v>
      </c>
      <c r="X196" s="312" t="s">
        <v>309</v>
      </c>
      <c r="Y196" s="306">
        <v>1</v>
      </c>
      <c r="Z196" s="312">
        <v>2</v>
      </c>
      <c r="AA196" s="306">
        <v>4</v>
      </c>
      <c r="AB196" s="312">
        <v>7</v>
      </c>
      <c r="AC196" s="306">
        <v>3</v>
      </c>
      <c r="AD196" s="312">
        <v>5</v>
      </c>
      <c r="AE196" s="306">
        <v>5</v>
      </c>
      <c r="AF196" s="312">
        <v>3</v>
      </c>
      <c r="AG196" s="306" t="s">
        <v>309</v>
      </c>
      <c r="AH196" s="343" t="s">
        <v>309</v>
      </c>
      <c r="AI196" s="349"/>
    </row>
    <row r="197" spans="1:35" ht="17.25" customHeight="1" x14ac:dyDescent="0.15">
      <c r="A197" s="227">
        <v>9102</v>
      </c>
      <c r="B197" s="1073"/>
      <c r="C197" s="288"/>
      <c r="D197" s="288"/>
      <c r="E197" s="1091"/>
      <c r="F197" s="294" t="s">
        <v>164</v>
      </c>
      <c r="G197" s="307">
        <v>50</v>
      </c>
      <c r="H197" s="313" t="s">
        <v>309</v>
      </c>
      <c r="I197" s="323" t="s">
        <v>309</v>
      </c>
      <c r="J197" s="313" t="s">
        <v>309</v>
      </c>
      <c r="K197" s="323" t="s">
        <v>309</v>
      </c>
      <c r="L197" s="313" t="s">
        <v>309</v>
      </c>
      <c r="M197" s="323" t="s">
        <v>309</v>
      </c>
      <c r="N197" s="313" t="s">
        <v>309</v>
      </c>
      <c r="O197" s="323" t="s">
        <v>309</v>
      </c>
      <c r="P197" s="313" t="s">
        <v>309</v>
      </c>
      <c r="Q197" s="323" t="s">
        <v>309</v>
      </c>
      <c r="R197" s="313" t="s">
        <v>309</v>
      </c>
      <c r="S197" s="313" t="s">
        <v>309</v>
      </c>
      <c r="T197" s="313" t="s">
        <v>309</v>
      </c>
      <c r="U197" s="323" t="s">
        <v>309</v>
      </c>
      <c r="V197" s="313" t="s">
        <v>309</v>
      </c>
      <c r="W197" s="323" t="s">
        <v>309</v>
      </c>
      <c r="X197" s="313">
        <v>1</v>
      </c>
      <c r="Y197" s="323" t="s">
        <v>309</v>
      </c>
      <c r="Z197" s="313" t="s">
        <v>309</v>
      </c>
      <c r="AA197" s="323" t="s">
        <v>309</v>
      </c>
      <c r="AB197" s="313">
        <v>2</v>
      </c>
      <c r="AC197" s="323">
        <v>3</v>
      </c>
      <c r="AD197" s="313">
        <v>17</v>
      </c>
      <c r="AE197" s="323">
        <v>14</v>
      </c>
      <c r="AF197" s="313">
        <v>10</v>
      </c>
      <c r="AG197" s="323">
        <v>3</v>
      </c>
      <c r="AH197" s="344" t="s">
        <v>309</v>
      </c>
      <c r="AI197" s="349"/>
    </row>
    <row r="198" spans="1:35" ht="17.25" customHeight="1" x14ac:dyDescent="0.15">
      <c r="A198" s="227">
        <v>9200</v>
      </c>
      <c r="B198" s="1071" t="s">
        <v>453</v>
      </c>
      <c r="C198" s="286"/>
      <c r="D198" s="1074" t="s">
        <v>697</v>
      </c>
      <c r="E198" s="1076"/>
      <c r="F198" s="292" t="s">
        <v>158</v>
      </c>
      <c r="G198" s="301">
        <v>2160</v>
      </c>
      <c r="H198" s="312" t="s">
        <v>309</v>
      </c>
      <c r="I198" s="306" t="s">
        <v>309</v>
      </c>
      <c r="J198" s="312" t="s">
        <v>309</v>
      </c>
      <c r="K198" s="306" t="s">
        <v>309</v>
      </c>
      <c r="L198" s="312" t="s">
        <v>309</v>
      </c>
      <c r="M198" s="306" t="s">
        <v>309</v>
      </c>
      <c r="N198" s="312">
        <v>1</v>
      </c>
      <c r="O198" s="306" t="s">
        <v>309</v>
      </c>
      <c r="P198" s="312">
        <v>2</v>
      </c>
      <c r="Q198" s="306">
        <v>1</v>
      </c>
      <c r="R198" s="312">
        <v>1</v>
      </c>
      <c r="S198" s="312" t="s">
        <v>309</v>
      </c>
      <c r="T198" s="312">
        <v>3</v>
      </c>
      <c r="U198" s="306">
        <v>6</v>
      </c>
      <c r="V198" s="312">
        <v>10</v>
      </c>
      <c r="W198" s="306">
        <v>20</v>
      </c>
      <c r="X198" s="312">
        <v>26</v>
      </c>
      <c r="Y198" s="306">
        <v>32</v>
      </c>
      <c r="Z198" s="312">
        <v>52</v>
      </c>
      <c r="AA198" s="306">
        <v>142</v>
      </c>
      <c r="AB198" s="312">
        <v>150</v>
      </c>
      <c r="AC198" s="306">
        <v>256</v>
      </c>
      <c r="AD198" s="312">
        <v>508</v>
      </c>
      <c r="AE198" s="306">
        <v>591</v>
      </c>
      <c r="AF198" s="312">
        <v>308</v>
      </c>
      <c r="AG198" s="306">
        <v>51</v>
      </c>
      <c r="AH198" s="343" t="s">
        <v>309</v>
      </c>
      <c r="AI198" s="349"/>
    </row>
    <row r="199" spans="1:35" ht="17.25" customHeight="1" x14ac:dyDescent="0.15">
      <c r="A199" s="227">
        <v>9200</v>
      </c>
      <c r="B199" s="1072"/>
      <c r="C199" s="287"/>
      <c r="D199" s="1077"/>
      <c r="E199" s="1079"/>
      <c r="F199" s="293" t="s">
        <v>160</v>
      </c>
      <c r="G199" s="301">
        <v>954</v>
      </c>
      <c r="H199" s="312" t="s">
        <v>309</v>
      </c>
      <c r="I199" s="306" t="s">
        <v>309</v>
      </c>
      <c r="J199" s="312" t="s">
        <v>309</v>
      </c>
      <c r="K199" s="306" t="s">
        <v>309</v>
      </c>
      <c r="L199" s="312" t="s">
        <v>309</v>
      </c>
      <c r="M199" s="306" t="s">
        <v>309</v>
      </c>
      <c r="N199" s="312" t="s">
        <v>309</v>
      </c>
      <c r="O199" s="306" t="s">
        <v>309</v>
      </c>
      <c r="P199" s="312">
        <v>1</v>
      </c>
      <c r="Q199" s="306">
        <v>1</v>
      </c>
      <c r="R199" s="312">
        <v>1</v>
      </c>
      <c r="S199" s="312" t="s">
        <v>309</v>
      </c>
      <c r="T199" s="312">
        <v>2</v>
      </c>
      <c r="U199" s="306">
        <v>2</v>
      </c>
      <c r="V199" s="312">
        <v>7</v>
      </c>
      <c r="W199" s="306">
        <v>17</v>
      </c>
      <c r="X199" s="312">
        <v>21</v>
      </c>
      <c r="Y199" s="306">
        <v>25</v>
      </c>
      <c r="Z199" s="312">
        <v>38</v>
      </c>
      <c r="AA199" s="306">
        <v>102</v>
      </c>
      <c r="AB199" s="312">
        <v>88</v>
      </c>
      <c r="AC199" s="306">
        <v>137</v>
      </c>
      <c r="AD199" s="312">
        <v>239</v>
      </c>
      <c r="AE199" s="306">
        <v>192</v>
      </c>
      <c r="AF199" s="312">
        <v>71</v>
      </c>
      <c r="AG199" s="306">
        <v>10</v>
      </c>
      <c r="AH199" s="343" t="s">
        <v>309</v>
      </c>
      <c r="AI199" s="349"/>
    </row>
    <row r="200" spans="1:35" ht="17.25" customHeight="1" x14ac:dyDescent="0.15">
      <c r="A200" s="227">
        <v>9200</v>
      </c>
      <c r="B200" s="1073"/>
      <c r="C200" s="288"/>
      <c r="D200" s="1080"/>
      <c r="E200" s="1082"/>
      <c r="F200" s="294" t="s">
        <v>164</v>
      </c>
      <c r="G200" s="300">
        <v>1206</v>
      </c>
      <c r="H200" s="313" t="s">
        <v>309</v>
      </c>
      <c r="I200" s="323" t="s">
        <v>309</v>
      </c>
      <c r="J200" s="313" t="s">
        <v>309</v>
      </c>
      <c r="K200" s="323" t="s">
        <v>309</v>
      </c>
      <c r="L200" s="313" t="s">
        <v>309</v>
      </c>
      <c r="M200" s="323" t="s">
        <v>309</v>
      </c>
      <c r="N200" s="313">
        <v>1</v>
      </c>
      <c r="O200" s="323" t="s">
        <v>309</v>
      </c>
      <c r="P200" s="313">
        <v>1</v>
      </c>
      <c r="Q200" s="323" t="s">
        <v>309</v>
      </c>
      <c r="R200" s="313" t="s">
        <v>309</v>
      </c>
      <c r="S200" s="313" t="s">
        <v>309</v>
      </c>
      <c r="T200" s="313">
        <v>1</v>
      </c>
      <c r="U200" s="323">
        <v>4</v>
      </c>
      <c r="V200" s="313">
        <v>3</v>
      </c>
      <c r="W200" s="323">
        <v>3</v>
      </c>
      <c r="X200" s="313">
        <v>5</v>
      </c>
      <c r="Y200" s="323">
        <v>7</v>
      </c>
      <c r="Z200" s="313">
        <v>14</v>
      </c>
      <c r="AA200" s="323">
        <v>40</v>
      </c>
      <c r="AB200" s="313">
        <v>62</v>
      </c>
      <c r="AC200" s="323">
        <v>119</v>
      </c>
      <c r="AD200" s="313">
        <v>269</v>
      </c>
      <c r="AE200" s="323">
        <v>399</v>
      </c>
      <c r="AF200" s="313">
        <v>237</v>
      </c>
      <c r="AG200" s="323">
        <v>41</v>
      </c>
      <c r="AH200" s="344" t="s">
        <v>309</v>
      </c>
      <c r="AI200" s="349"/>
    </row>
    <row r="201" spans="1:35" ht="17.25" customHeight="1" x14ac:dyDescent="0.15">
      <c r="A201" s="227">
        <v>9201</v>
      </c>
      <c r="B201" s="1071" t="s">
        <v>268</v>
      </c>
      <c r="C201" s="286"/>
      <c r="D201" s="286"/>
      <c r="E201" s="1089" t="s">
        <v>699</v>
      </c>
      <c r="F201" s="292" t="s">
        <v>158</v>
      </c>
      <c r="G201" s="306">
        <v>39</v>
      </c>
      <c r="H201" s="312" t="s">
        <v>309</v>
      </c>
      <c r="I201" s="306" t="s">
        <v>309</v>
      </c>
      <c r="J201" s="312" t="s">
        <v>309</v>
      </c>
      <c r="K201" s="306" t="s">
        <v>309</v>
      </c>
      <c r="L201" s="312" t="s">
        <v>309</v>
      </c>
      <c r="M201" s="306" t="s">
        <v>309</v>
      </c>
      <c r="N201" s="312" t="s">
        <v>309</v>
      </c>
      <c r="O201" s="306" t="s">
        <v>309</v>
      </c>
      <c r="P201" s="312" t="s">
        <v>309</v>
      </c>
      <c r="Q201" s="306" t="s">
        <v>309</v>
      </c>
      <c r="R201" s="312" t="s">
        <v>309</v>
      </c>
      <c r="S201" s="312" t="s">
        <v>309</v>
      </c>
      <c r="T201" s="312" t="s">
        <v>309</v>
      </c>
      <c r="U201" s="306" t="s">
        <v>309</v>
      </c>
      <c r="V201" s="312" t="s">
        <v>309</v>
      </c>
      <c r="W201" s="306" t="s">
        <v>309</v>
      </c>
      <c r="X201" s="312" t="s">
        <v>309</v>
      </c>
      <c r="Y201" s="306">
        <v>1</v>
      </c>
      <c r="Z201" s="312" t="s">
        <v>309</v>
      </c>
      <c r="AA201" s="306">
        <v>1</v>
      </c>
      <c r="AB201" s="312">
        <v>3</v>
      </c>
      <c r="AC201" s="306">
        <v>6</v>
      </c>
      <c r="AD201" s="312">
        <v>10</v>
      </c>
      <c r="AE201" s="306">
        <v>9</v>
      </c>
      <c r="AF201" s="312">
        <v>7</v>
      </c>
      <c r="AG201" s="306">
        <v>2</v>
      </c>
      <c r="AH201" s="343" t="s">
        <v>309</v>
      </c>
      <c r="AI201" s="349"/>
    </row>
    <row r="202" spans="1:35" ht="17.25" customHeight="1" x14ac:dyDescent="0.15">
      <c r="A202" s="227">
        <v>9201</v>
      </c>
      <c r="B202" s="1072"/>
      <c r="C202" s="287"/>
      <c r="D202" s="287"/>
      <c r="E202" s="1090"/>
      <c r="F202" s="293" t="s">
        <v>160</v>
      </c>
      <c r="G202" s="306">
        <v>14</v>
      </c>
      <c r="H202" s="312" t="s">
        <v>309</v>
      </c>
      <c r="I202" s="306" t="s">
        <v>309</v>
      </c>
      <c r="J202" s="312" t="s">
        <v>309</v>
      </c>
      <c r="K202" s="306" t="s">
        <v>309</v>
      </c>
      <c r="L202" s="312" t="s">
        <v>309</v>
      </c>
      <c r="M202" s="306" t="s">
        <v>309</v>
      </c>
      <c r="N202" s="312" t="s">
        <v>309</v>
      </c>
      <c r="O202" s="306" t="s">
        <v>309</v>
      </c>
      <c r="P202" s="312" t="s">
        <v>309</v>
      </c>
      <c r="Q202" s="306" t="s">
        <v>309</v>
      </c>
      <c r="R202" s="312" t="s">
        <v>309</v>
      </c>
      <c r="S202" s="312" t="s">
        <v>309</v>
      </c>
      <c r="T202" s="312" t="s">
        <v>309</v>
      </c>
      <c r="U202" s="306" t="s">
        <v>309</v>
      </c>
      <c r="V202" s="312" t="s">
        <v>309</v>
      </c>
      <c r="W202" s="306" t="s">
        <v>309</v>
      </c>
      <c r="X202" s="312" t="s">
        <v>309</v>
      </c>
      <c r="Y202" s="306">
        <v>1</v>
      </c>
      <c r="Z202" s="312" t="s">
        <v>309</v>
      </c>
      <c r="AA202" s="306">
        <v>1</v>
      </c>
      <c r="AB202" s="312" t="s">
        <v>309</v>
      </c>
      <c r="AC202" s="306">
        <v>2</v>
      </c>
      <c r="AD202" s="312">
        <v>6</v>
      </c>
      <c r="AE202" s="306">
        <v>1</v>
      </c>
      <c r="AF202" s="312">
        <v>2</v>
      </c>
      <c r="AG202" s="306">
        <v>1</v>
      </c>
      <c r="AH202" s="343" t="s">
        <v>309</v>
      </c>
      <c r="AI202" s="349"/>
    </row>
    <row r="203" spans="1:35" ht="17.25" customHeight="1" x14ac:dyDescent="0.15">
      <c r="A203" s="227">
        <v>9201</v>
      </c>
      <c r="B203" s="1073"/>
      <c r="C203" s="288"/>
      <c r="D203" s="288"/>
      <c r="E203" s="1091"/>
      <c r="F203" s="294" t="s">
        <v>164</v>
      </c>
      <c r="G203" s="307">
        <v>25</v>
      </c>
      <c r="H203" s="313" t="s">
        <v>309</v>
      </c>
      <c r="I203" s="323" t="s">
        <v>309</v>
      </c>
      <c r="J203" s="313" t="s">
        <v>309</v>
      </c>
      <c r="K203" s="323" t="s">
        <v>309</v>
      </c>
      <c r="L203" s="313" t="s">
        <v>309</v>
      </c>
      <c r="M203" s="323" t="s">
        <v>309</v>
      </c>
      <c r="N203" s="313" t="s">
        <v>309</v>
      </c>
      <c r="O203" s="323" t="s">
        <v>309</v>
      </c>
      <c r="P203" s="313" t="s">
        <v>309</v>
      </c>
      <c r="Q203" s="323" t="s">
        <v>309</v>
      </c>
      <c r="R203" s="313" t="s">
        <v>309</v>
      </c>
      <c r="S203" s="313" t="s">
        <v>309</v>
      </c>
      <c r="T203" s="313" t="s">
        <v>309</v>
      </c>
      <c r="U203" s="323" t="s">
        <v>309</v>
      </c>
      <c r="V203" s="313" t="s">
        <v>309</v>
      </c>
      <c r="W203" s="323" t="s">
        <v>309</v>
      </c>
      <c r="X203" s="313" t="s">
        <v>309</v>
      </c>
      <c r="Y203" s="323" t="s">
        <v>309</v>
      </c>
      <c r="Z203" s="313" t="s">
        <v>309</v>
      </c>
      <c r="AA203" s="323" t="s">
        <v>309</v>
      </c>
      <c r="AB203" s="313">
        <v>3</v>
      </c>
      <c r="AC203" s="323">
        <v>4</v>
      </c>
      <c r="AD203" s="313">
        <v>4</v>
      </c>
      <c r="AE203" s="323">
        <v>8</v>
      </c>
      <c r="AF203" s="313">
        <v>5</v>
      </c>
      <c r="AG203" s="323">
        <v>1</v>
      </c>
      <c r="AH203" s="344" t="s">
        <v>309</v>
      </c>
      <c r="AI203" s="349"/>
    </row>
    <row r="204" spans="1:35" ht="17.25" customHeight="1" x14ac:dyDescent="0.15">
      <c r="A204" s="227">
        <v>9202</v>
      </c>
      <c r="B204" s="1071" t="s">
        <v>536</v>
      </c>
      <c r="C204" s="286"/>
      <c r="D204" s="286"/>
      <c r="E204" s="1089" t="s">
        <v>103</v>
      </c>
      <c r="F204" s="292" t="s">
        <v>158</v>
      </c>
      <c r="G204" s="306">
        <v>154</v>
      </c>
      <c r="H204" s="312" t="s">
        <v>309</v>
      </c>
      <c r="I204" s="306" t="s">
        <v>309</v>
      </c>
      <c r="J204" s="312" t="s">
        <v>309</v>
      </c>
      <c r="K204" s="306" t="s">
        <v>309</v>
      </c>
      <c r="L204" s="312" t="s">
        <v>309</v>
      </c>
      <c r="M204" s="306" t="s">
        <v>309</v>
      </c>
      <c r="N204" s="312" t="s">
        <v>309</v>
      </c>
      <c r="O204" s="306" t="s">
        <v>309</v>
      </c>
      <c r="P204" s="312" t="s">
        <v>309</v>
      </c>
      <c r="Q204" s="306" t="s">
        <v>309</v>
      </c>
      <c r="R204" s="312" t="s">
        <v>309</v>
      </c>
      <c r="S204" s="312" t="s">
        <v>309</v>
      </c>
      <c r="T204" s="312" t="s">
        <v>309</v>
      </c>
      <c r="U204" s="306">
        <v>1</v>
      </c>
      <c r="V204" s="312">
        <v>4</v>
      </c>
      <c r="W204" s="306">
        <v>4</v>
      </c>
      <c r="X204" s="312">
        <v>6</v>
      </c>
      <c r="Y204" s="306">
        <v>3</v>
      </c>
      <c r="Z204" s="312">
        <v>3</v>
      </c>
      <c r="AA204" s="306">
        <v>26</v>
      </c>
      <c r="AB204" s="312">
        <v>19</v>
      </c>
      <c r="AC204" s="306">
        <v>24</v>
      </c>
      <c r="AD204" s="312">
        <v>37</v>
      </c>
      <c r="AE204" s="306">
        <v>19</v>
      </c>
      <c r="AF204" s="312">
        <v>7</v>
      </c>
      <c r="AG204" s="306">
        <v>1</v>
      </c>
      <c r="AH204" s="343" t="s">
        <v>309</v>
      </c>
      <c r="AI204" s="349"/>
    </row>
    <row r="205" spans="1:35" ht="17.25" customHeight="1" x14ac:dyDescent="0.15">
      <c r="A205" s="227">
        <v>9202</v>
      </c>
      <c r="B205" s="1072"/>
      <c r="C205" s="287"/>
      <c r="D205" s="287"/>
      <c r="E205" s="1090"/>
      <c r="F205" s="293" t="s">
        <v>160</v>
      </c>
      <c r="G205" s="306">
        <v>93</v>
      </c>
      <c r="H205" s="312" t="s">
        <v>309</v>
      </c>
      <c r="I205" s="306" t="s">
        <v>309</v>
      </c>
      <c r="J205" s="312" t="s">
        <v>309</v>
      </c>
      <c r="K205" s="306" t="s">
        <v>309</v>
      </c>
      <c r="L205" s="312" t="s">
        <v>309</v>
      </c>
      <c r="M205" s="306" t="s">
        <v>309</v>
      </c>
      <c r="N205" s="312" t="s">
        <v>309</v>
      </c>
      <c r="O205" s="306" t="s">
        <v>309</v>
      </c>
      <c r="P205" s="312" t="s">
        <v>309</v>
      </c>
      <c r="Q205" s="306" t="s">
        <v>309</v>
      </c>
      <c r="R205" s="312" t="s">
        <v>309</v>
      </c>
      <c r="S205" s="312" t="s">
        <v>309</v>
      </c>
      <c r="T205" s="312" t="s">
        <v>309</v>
      </c>
      <c r="U205" s="306" t="s">
        <v>309</v>
      </c>
      <c r="V205" s="312">
        <v>4</v>
      </c>
      <c r="W205" s="306">
        <v>4</v>
      </c>
      <c r="X205" s="312">
        <v>6</v>
      </c>
      <c r="Y205" s="306">
        <v>2</v>
      </c>
      <c r="Z205" s="312">
        <v>2</v>
      </c>
      <c r="AA205" s="306">
        <v>22</v>
      </c>
      <c r="AB205" s="312">
        <v>9</v>
      </c>
      <c r="AC205" s="306">
        <v>14</v>
      </c>
      <c r="AD205" s="312">
        <v>23</v>
      </c>
      <c r="AE205" s="306">
        <v>5</v>
      </c>
      <c r="AF205" s="312">
        <v>2</v>
      </c>
      <c r="AG205" s="306" t="s">
        <v>309</v>
      </c>
      <c r="AH205" s="343" t="s">
        <v>309</v>
      </c>
      <c r="AI205" s="349"/>
    </row>
    <row r="206" spans="1:35" ht="17.25" customHeight="1" x14ac:dyDescent="0.15">
      <c r="A206" s="227">
        <v>9202</v>
      </c>
      <c r="B206" s="1073"/>
      <c r="C206" s="288"/>
      <c r="D206" s="288"/>
      <c r="E206" s="1091"/>
      <c r="F206" s="294" t="s">
        <v>164</v>
      </c>
      <c r="G206" s="307">
        <v>61</v>
      </c>
      <c r="H206" s="313" t="s">
        <v>309</v>
      </c>
      <c r="I206" s="323" t="s">
        <v>309</v>
      </c>
      <c r="J206" s="313" t="s">
        <v>309</v>
      </c>
      <c r="K206" s="323" t="s">
        <v>309</v>
      </c>
      <c r="L206" s="313" t="s">
        <v>309</v>
      </c>
      <c r="M206" s="323" t="s">
        <v>309</v>
      </c>
      <c r="N206" s="313" t="s">
        <v>309</v>
      </c>
      <c r="O206" s="323" t="s">
        <v>309</v>
      </c>
      <c r="P206" s="313" t="s">
        <v>309</v>
      </c>
      <c r="Q206" s="323" t="s">
        <v>309</v>
      </c>
      <c r="R206" s="313" t="s">
        <v>309</v>
      </c>
      <c r="S206" s="313" t="s">
        <v>309</v>
      </c>
      <c r="T206" s="313" t="s">
        <v>309</v>
      </c>
      <c r="U206" s="323">
        <v>1</v>
      </c>
      <c r="V206" s="313" t="s">
        <v>309</v>
      </c>
      <c r="W206" s="323" t="s">
        <v>309</v>
      </c>
      <c r="X206" s="313" t="s">
        <v>309</v>
      </c>
      <c r="Y206" s="323">
        <v>1</v>
      </c>
      <c r="Z206" s="313">
        <v>1</v>
      </c>
      <c r="AA206" s="323">
        <v>4</v>
      </c>
      <c r="AB206" s="313">
        <v>10</v>
      </c>
      <c r="AC206" s="323">
        <v>10</v>
      </c>
      <c r="AD206" s="313">
        <v>14</v>
      </c>
      <c r="AE206" s="323">
        <v>14</v>
      </c>
      <c r="AF206" s="313">
        <v>5</v>
      </c>
      <c r="AG206" s="323">
        <v>1</v>
      </c>
      <c r="AH206" s="344" t="s">
        <v>309</v>
      </c>
      <c r="AI206" s="349"/>
    </row>
    <row r="207" spans="1:35" ht="17.25" customHeight="1" x14ac:dyDescent="0.15">
      <c r="A207" s="227">
        <v>9203</v>
      </c>
      <c r="B207" s="1071" t="s">
        <v>447</v>
      </c>
      <c r="C207" s="286"/>
      <c r="D207" s="286"/>
      <c r="E207" s="1089" t="s">
        <v>700</v>
      </c>
      <c r="F207" s="292" t="s">
        <v>158</v>
      </c>
      <c r="G207" s="306">
        <v>150</v>
      </c>
      <c r="H207" s="312" t="s">
        <v>309</v>
      </c>
      <c r="I207" s="306" t="s">
        <v>309</v>
      </c>
      <c r="J207" s="312" t="s">
        <v>309</v>
      </c>
      <c r="K207" s="306" t="s">
        <v>309</v>
      </c>
      <c r="L207" s="312" t="s">
        <v>309</v>
      </c>
      <c r="M207" s="306" t="s">
        <v>309</v>
      </c>
      <c r="N207" s="312" t="s">
        <v>309</v>
      </c>
      <c r="O207" s="306" t="s">
        <v>309</v>
      </c>
      <c r="P207" s="312" t="s">
        <v>309</v>
      </c>
      <c r="Q207" s="306" t="s">
        <v>309</v>
      </c>
      <c r="R207" s="312" t="s">
        <v>309</v>
      </c>
      <c r="S207" s="312" t="s">
        <v>309</v>
      </c>
      <c r="T207" s="312" t="s">
        <v>309</v>
      </c>
      <c r="U207" s="306">
        <v>1</v>
      </c>
      <c r="V207" s="312">
        <v>1</v>
      </c>
      <c r="W207" s="306" t="s">
        <v>309</v>
      </c>
      <c r="X207" s="312">
        <v>5</v>
      </c>
      <c r="Y207" s="306">
        <v>2</v>
      </c>
      <c r="Z207" s="312">
        <v>4</v>
      </c>
      <c r="AA207" s="306">
        <v>13</v>
      </c>
      <c r="AB207" s="312">
        <v>13</v>
      </c>
      <c r="AC207" s="306">
        <v>17</v>
      </c>
      <c r="AD207" s="312">
        <v>36</v>
      </c>
      <c r="AE207" s="306">
        <v>39</v>
      </c>
      <c r="AF207" s="312">
        <v>17</v>
      </c>
      <c r="AG207" s="306">
        <v>2</v>
      </c>
      <c r="AH207" s="343" t="s">
        <v>309</v>
      </c>
      <c r="AI207" s="349"/>
    </row>
    <row r="208" spans="1:35" ht="17.25" customHeight="1" x14ac:dyDescent="0.15">
      <c r="A208" s="227">
        <v>9203</v>
      </c>
      <c r="B208" s="1072"/>
      <c r="C208" s="287"/>
      <c r="D208" s="287"/>
      <c r="E208" s="1090"/>
      <c r="F208" s="293" t="s">
        <v>160</v>
      </c>
      <c r="G208" s="306">
        <v>86</v>
      </c>
      <c r="H208" s="312" t="s">
        <v>309</v>
      </c>
      <c r="I208" s="306" t="s">
        <v>309</v>
      </c>
      <c r="J208" s="312" t="s">
        <v>309</v>
      </c>
      <c r="K208" s="306" t="s">
        <v>309</v>
      </c>
      <c r="L208" s="312" t="s">
        <v>309</v>
      </c>
      <c r="M208" s="306" t="s">
        <v>309</v>
      </c>
      <c r="N208" s="312" t="s">
        <v>309</v>
      </c>
      <c r="O208" s="306" t="s">
        <v>309</v>
      </c>
      <c r="P208" s="312" t="s">
        <v>309</v>
      </c>
      <c r="Q208" s="306" t="s">
        <v>309</v>
      </c>
      <c r="R208" s="312" t="s">
        <v>309</v>
      </c>
      <c r="S208" s="312" t="s">
        <v>309</v>
      </c>
      <c r="T208" s="312" t="s">
        <v>309</v>
      </c>
      <c r="U208" s="306">
        <v>1</v>
      </c>
      <c r="V208" s="312">
        <v>1</v>
      </c>
      <c r="W208" s="306" t="s">
        <v>309</v>
      </c>
      <c r="X208" s="312">
        <v>4</v>
      </c>
      <c r="Y208" s="306">
        <v>2</v>
      </c>
      <c r="Z208" s="312">
        <v>3</v>
      </c>
      <c r="AA208" s="306">
        <v>12</v>
      </c>
      <c r="AB208" s="312">
        <v>11</v>
      </c>
      <c r="AC208" s="306">
        <v>10</v>
      </c>
      <c r="AD208" s="312">
        <v>21</v>
      </c>
      <c r="AE208" s="306">
        <v>16</v>
      </c>
      <c r="AF208" s="312">
        <v>5</v>
      </c>
      <c r="AG208" s="306" t="s">
        <v>309</v>
      </c>
      <c r="AH208" s="343" t="s">
        <v>309</v>
      </c>
      <c r="AI208" s="349"/>
    </row>
    <row r="209" spans="1:35" ht="17.25" customHeight="1" x14ac:dyDescent="0.15">
      <c r="A209" s="227">
        <v>9203</v>
      </c>
      <c r="B209" s="1083"/>
      <c r="C209" s="289"/>
      <c r="D209" s="289"/>
      <c r="E209" s="1110"/>
      <c r="F209" s="295" t="s">
        <v>164</v>
      </c>
      <c r="G209" s="308">
        <v>64</v>
      </c>
      <c r="H209" s="314" t="s">
        <v>309</v>
      </c>
      <c r="I209" s="310" t="s">
        <v>309</v>
      </c>
      <c r="J209" s="314" t="s">
        <v>309</v>
      </c>
      <c r="K209" s="310" t="s">
        <v>309</v>
      </c>
      <c r="L209" s="314" t="s">
        <v>309</v>
      </c>
      <c r="M209" s="310" t="s">
        <v>309</v>
      </c>
      <c r="N209" s="314" t="s">
        <v>309</v>
      </c>
      <c r="O209" s="310" t="s">
        <v>309</v>
      </c>
      <c r="P209" s="314" t="s">
        <v>309</v>
      </c>
      <c r="Q209" s="310" t="s">
        <v>309</v>
      </c>
      <c r="R209" s="314" t="s">
        <v>309</v>
      </c>
      <c r="S209" s="314" t="s">
        <v>309</v>
      </c>
      <c r="T209" s="314" t="s">
        <v>309</v>
      </c>
      <c r="U209" s="310" t="s">
        <v>309</v>
      </c>
      <c r="V209" s="314" t="s">
        <v>309</v>
      </c>
      <c r="W209" s="310" t="s">
        <v>309</v>
      </c>
      <c r="X209" s="314">
        <v>1</v>
      </c>
      <c r="Y209" s="310" t="s">
        <v>309</v>
      </c>
      <c r="Z209" s="314">
        <v>1</v>
      </c>
      <c r="AA209" s="310">
        <v>1</v>
      </c>
      <c r="AB209" s="314">
        <v>2</v>
      </c>
      <c r="AC209" s="310">
        <v>7</v>
      </c>
      <c r="AD209" s="314">
        <v>15</v>
      </c>
      <c r="AE209" s="310">
        <v>23</v>
      </c>
      <c r="AF209" s="314">
        <v>12</v>
      </c>
      <c r="AG209" s="310">
        <v>2</v>
      </c>
      <c r="AH209" s="345" t="s">
        <v>309</v>
      </c>
      <c r="AI209" s="349"/>
    </row>
    <row r="210" spans="1:35" ht="18.75" customHeight="1" x14ac:dyDescent="0.15">
      <c r="B210" s="277" t="s">
        <v>432</v>
      </c>
      <c r="C210" s="277"/>
      <c r="D210" s="277"/>
      <c r="K210" s="328"/>
      <c r="AG210" s="1069" t="s">
        <v>903</v>
      </c>
      <c r="AH210" s="1069"/>
    </row>
    <row r="211" spans="1:35" ht="17.25" customHeight="1" x14ac:dyDescent="0.15">
      <c r="A211" s="227" t="s">
        <v>159</v>
      </c>
      <c r="B211" s="1092" t="s">
        <v>479</v>
      </c>
      <c r="C211" s="1095" t="s">
        <v>661</v>
      </c>
      <c r="D211" s="1096"/>
      <c r="E211" s="1096"/>
      <c r="F211" s="1097"/>
      <c r="G211" s="1104" t="s">
        <v>663</v>
      </c>
      <c r="H211" s="1107" t="s">
        <v>664</v>
      </c>
      <c r="I211" s="1107" t="s">
        <v>666</v>
      </c>
      <c r="J211" s="1107" t="s">
        <v>667</v>
      </c>
      <c r="K211" s="1107" t="s">
        <v>375</v>
      </c>
      <c r="L211" s="1107" t="s">
        <v>363</v>
      </c>
      <c r="M211" s="329">
        <v>0</v>
      </c>
      <c r="N211" s="329">
        <v>5</v>
      </c>
      <c r="O211" s="329">
        <v>10</v>
      </c>
      <c r="P211" s="329">
        <v>15</v>
      </c>
      <c r="Q211" s="329">
        <v>20</v>
      </c>
      <c r="R211" s="329">
        <v>25</v>
      </c>
      <c r="S211" s="329">
        <v>30</v>
      </c>
      <c r="T211" s="329">
        <v>35</v>
      </c>
      <c r="U211" s="329">
        <v>40</v>
      </c>
      <c r="V211" s="329">
        <v>45</v>
      </c>
      <c r="W211" s="329">
        <v>50</v>
      </c>
      <c r="X211" s="329">
        <v>55</v>
      </c>
      <c r="Y211" s="329">
        <v>60</v>
      </c>
      <c r="Z211" s="329">
        <v>65</v>
      </c>
      <c r="AA211" s="329">
        <v>70</v>
      </c>
      <c r="AB211" s="329">
        <v>75</v>
      </c>
      <c r="AC211" s="329">
        <v>80</v>
      </c>
      <c r="AD211" s="329">
        <v>85</v>
      </c>
      <c r="AE211" s="329">
        <v>90</v>
      </c>
      <c r="AF211" s="329">
        <v>95</v>
      </c>
      <c r="AG211" s="329">
        <v>100</v>
      </c>
      <c r="AH211" s="336"/>
    </row>
    <row r="212" spans="1:35" ht="17.25" customHeight="1" x14ac:dyDescent="0.15">
      <c r="A212" s="227"/>
      <c r="B212" s="1093"/>
      <c r="C212" s="1098"/>
      <c r="D212" s="1099"/>
      <c r="E212" s="1099"/>
      <c r="F212" s="1100"/>
      <c r="G212" s="1105"/>
      <c r="H212" s="1108"/>
      <c r="I212" s="1108"/>
      <c r="J212" s="1108"/>
      <c r="K212" s="1108"/>
      <c r="L212" s="1108"/>
      <c r="M212" s="319" t="s">
        <v>669</v>
      </c>
      <c r="N212" s="319" t="s">
        <v>669</v>
      </c>
      <c r="O212" s="319" t="s">
        <v>669</v>
      </c>
      <c r="P212" s="319" t="s">
        <v>669</v>
      </c>
      <c r="Q212" s="319" t="s">
        <v>669</v>
      </c>
      <c r="R212" s="319" t="s">
        <v>669</v>
      </c>
      <c r="S212" s="319" t="s">
        <v>669</v>
      </c>
      <c r="T212" s="319" t="s">
        <v>669</v>
      </c>
      <c r="U212" s="319" t="s">
        <v>669</v>
      </c>
      <c r="V212" s="319" t="s">
        <v>669</v>
      </c>
      <c r="W212" s="319" t="s">
        <v>669</v>
      </c>
      <c r="X212" s="319" t="s">
        <v>669</v>
      </c>
      <c r="Y212" s="319" t="s">
        <v>669</v>
      </c>
      <c r="Z212" s="319" t="s">
        <v>669</v>
      </c>
      <c r="AA212" s="319" t="s">
        <v>669</v>
      </c>
      <c r="AB212" s="319" t="s">
        <v>669</v>
      </c>
      <c r="AC212" s="319" t="s">
        <v>669</v>
      </c>
      <c r="AD212" s="319" t="s">
        <v>669</v>
      </c>
      <c r="AE212" s="319" t="s">
        <v>669</v>
      </c>
      <c r="AF212" s="319" t="s">
        <v>669</v>
      </c>
      <c r="AG212" s="319" t="s">
        <v>669</v>
      </c>
      <c r="AH212" s="337" t="s">
        <v>671</v>
      </c>
    </row>
    <row r="213" spans="1:35" ht="17.25" customHeight="1" x14ac:dyDescent="0.15">
      <c r="A213" s="227"/>
      <c r="B213" s="1094"/>
      <c r="C213" s="1101"/>
      <c r="D213" s="1102"/>
      <c r="E213" s="1102"/>
      <c r="F213" s="1103"/>
      <c r="G213" s="1106"/>
      <c r="H213" s="1109"/>
      <c r="I213" s="1109"/>
      <c r="J213" s="1109"/>
      <c r="K213" s="1109"/>
      <c r="L213" s="1109"/>
      <c r="M213" s="330">
        <v>4</v>
      </c>
      <c r="N213" s="330">
        <v>9</v>
      </c>
      <c r="O213" s="330">
        <v>14</v>
      </c>
      <c r="P213" s="330">
        <v>19</v>
      </c>
      <c r="Q213" s="330">
        <v>24</v>
      </c>
      <c r="R213" s="330">
        <v>29</v>
      </c>
      <c r="S213" s="330">
        <v>34</v>
      </c>
      <c r="T213" s="330">
        <v>39</v>
      </c>
      <c r="U213" s="330">
        <v>44</v>
      </c>
      <c r="V213" s="330">
        <v>49</v>
      </c>
      <c r="W213" s="330">
        <v>54</v>
      </c>
      <c r="X213" s="330">
        <v>59</v>
      </c>
      <c r="Y213" s="330">
        <v>64</v>
      </c>
      <c r="Z213" s="330">
        <v>69</v>
      </c>
      <c r="AA213" s="330">
        <v>74</v>
      </c>
      <c r="AB213" s="330">
        <v>79</v>
      </c>
      <c r="AC213" s="330">
        <v>84</v>
      </c>
      <c r="AD213" s="330">
        <v>89</v>
      </c>
      <c r="AE213" s="330">
        <v>94</v>
      </c>
      <c r="AF213" s="330">
        <v>99</v>
      </c>
      <c r="AG213" s="330"/>
      <c r="AH213" s="338"/>
    </row>
    <row r="214" spans="1:35" ht="17.25" customHeight="1" x14ac:dyDescent="0.15">
      <c r="A214" s="227">
        <v>9204</v>
      </c>
      <c r="B214" s="1071" t="s">
        <v>591</v>
      </c>
      <c r="C214" s="286"/>
      <c r="D214" s="286"/>
      <c r="E214" s="1089" t="s">
        <v>702</v>
      </c>
      <c r="F214" s="292" t="s">
        <v>158</v>
      </c>
      <c r="G214" s="301">
        <v>129</v>
      </c>
      <c r="H214" s="311" t="s">
        <v>309</v>
      </c>
      <c r="I214" s="306" t="s">
        <v>309</v>
      </c>
      <c r="J214" s="311" t="s">
        <v>309</v>
      </c>
      <c r="K214" s="306" t="s">
        <v>309</v>
      </c>
      <c r="L214" s="311" t="s">
        <v>309</v>
      </c>
      <c r="M214" s="306" t="s">
        <v>309</v>
      </c>
      <c r="N214" s="311" t="s">
        <v>309</v>
      </c>
      <c r="O214" s="306" t="s">
        <v>309</v>
      </c>
      <c r="P214" s="311">
        <v>1</v>
      </c>
      <c r="Q214" s="306" t="s">
        <v>309</v>
      </c>
      <c r="R214" s="311" t="s">
        <v>309</v>
      </c>
      <c r="S214" s="311" t="s">
        <v>309</v>
      </c>
      <c r="T214" s="311" t="s">
        <v>309</v>
      </c>
      <c r="U214" s="306">
        <v>1</v>
      </c>
      <c r="V214" s="311" t="s">
        <v>309</v>
      </c>
      <c r="W214" s="306" t="s">
        <v>309</v>
      </c>
      <c r="X214" s="311" t="s">
        <v>309</v>
      </c>
      <c r="Y214" s="306">
        <v>2</v>
      </c>
      <c r="Z214" s="311">
        <v>1</v>
      </c>
      <c r="AA214" s="306">
        <v>1</v>
      </c>
      <c r="AB214" s="311">
        <v>9</v>
      </c>
      <c r="AC214" s="306">
        <v>12</v>
      </c>
      <c r="AD214" s="311">
        <v>33</v>
      </c>
      <c r="AE214" s="306">
        <v>47</v>
      </c>
      <c r="AF214" s="311">
        <v>21</v>
      </c>
      <c r="AG214" s="306">
        <v>1</v>
      </c>
      <c r="AH214" s="342" t="s">
        <v>309</v>
      </c>
      <c r="AI214" s="349"/>
    </row>
    <row r="215" spans="1:35" ht="17.25" customHeight="1" x14ac:dyDescent="0.15">
      <c r="A215" s="227">
        <v>9204</v>
      </c>
      <c r="B215" s="1072"/>
      <c r="C215" s="287"/>
      <c r="D215" s="287"/>
      <c r="E215" s="1090"/>
      <c r="F215" s="293" t="s">
        <v>160</v>
      </c>
      <c r="G215" s="301">
        <v>41</v>
      </c>
      <c r="H215" s="312" t="s">
        <v>309</v>
      </c>
      <c r="I215" s="306" t="s">
        <v>309</v>
      </c>
      <c r="J215" s="312" t="s">
        <v>309</v>
      </c>
      <c r="K215" s="306" t="s">
        <v>309</v>
      </c>
      <c r="L215" s="312" t="s">
        <v>309</v>
      </c>
      <c r="M215" s="306" t="s">
        <v>309</v>
      </c>
      <c r="N215" s="312" t="s">
        <v>309</v>
      </c>
      <c r="O215" s="306" t="s">
        <v>309</v>
      </c>
      <c r="P215" s="312" t="s">
        <v>309</v>
      </c>
      <c r="Q215" s="306" t="s">
        <v>309</v>
      </c>
      <c r="R215" s="312" t="s">
        <v>309</v>
      </c>
      <c r="S215" s="312" t="s">
        <v>309</v>
      </c>
      <c r="T215" s="312" t="s">
        <v>309</v>
      </c>
      <c r="U215" s="306" t="s">
        <v>309</v>
      </c>
      <c r="V215" s="312" t="s">
        <v>309</v>
      </c>
      <c r="W215" s="306" t="s">
        <v>309</v>
      </c>
      <c r="X215" s="312" t="s">
        <v>309</v>
      </c>
      <c r="Y215" s="306">
        <v>2</v>
      </c>
      <c r="Z215" s="312">
        <v>1</v>
      </c>
      <c r="AA215" s="306">
        <v>1</v>
      </c>
      <c r="AB215" s="312">
        <v>5</v>
      </c>
      <c r="AC215" s="306">
        <v>5</v>
      </c>
      <c r="AD215" s="312">
        <v>12</v>
      </c>
      <c r="AE215" s="306">
        <v>14</v>
      </c>
      <c r="AF215" s="312">
        <v>1</v>
      </c>
      <c r="AG215" s="306" t="s">
        <v>309</v>
      </c>
      <c r="AH215" s="343" t="s">
        <v>309</v>
      </c>
      <c r="AI215" s="349"/>
    </row>
    <row r="216" spans="1:35" ht="17.25" customHeight="1" x14ac:dyDescent="0.15">
      <c r="A216" s="227">
        <v>9204</v>
      </c>
      <c r="B216" s="1073"/>
      <c r="C216" s="288"/>
      <c r="D216" s="288"/>
      <c r="E216" s="1091"/>
      <c r="F216" s="294" t="s">
        <v>164</v>
      </c>
      <c r="G216" s="300">
        <v>88</v>
      </c>
      <c r="H216" s="313" t="s">
        <v>309</v>
      </c>
      <c r="I216" s="323" t="s">
        <v>309</v>
      </c>
      <c r="J216" s="313" t="s">
        <v>309</v>
      </c>
      <c r="K216" s="323" t="s">
        <v>309</v>
      </c>
      <c r="L216" s="313" t="s">
        <v>309</v>
      </c>
      <c r="M216" s="323" t="s">
        <v>309</v>
      </c>
      <c r="N216" s="313" t="s">
        <v>309</v>
      </c>
      <c r="O216" s="323" t="s">
        <v>309</v>
      </c>
      <c r="P216" s="313">
        <v>1</v>
      </c>
      <c r="Q216" s="323" t="s">
        <v>309</v>
      </c>
      <c r="R216" s="313" t="s">
        <v>309</v>
      </c>
      <c r="S216" s="313" t="s">
        <v>309</v>
      </c>
      <c r="T216" s="313" t="s">
        <v>309</v>
      </c>
      <c r="U216" s="323">
        <v>1</v>
      </c>
      <c r="V216" s="313" t="s">
        <v>309</v>
      </c>
      <c r="W216" s="323" t="s">
        <v>309</v>
      </c>
      <c r="X216" s="313" t="s">
        <v>309</v>
      </c>
      <c r="Y216" s="323" t="s">
        <v>309</v>
      </c>
      <c r="Z216" s="313" t="s">
        <v>309</v>
      </c>
      <c r="AA216" s="323" t="s">
        <v>309</v>
      </c>
      <c r="AB216" s="313">
        <v>4</v>
      </c>
      <c r="AC216" s="323">
        <v>7</v>
      </c>
      <c r="AD216" s="313">
        <v>21</v>
      </c>
      <c r="AE216" s="323">
        <v>33</v>
      </c>
      <c r="AF216" s="313">
        <v>20</v>
      </c>
      <c r="AG216" s="323">
        <v>1</v>
      </c>
      <c r="AH216" s="344" t="s">
        <v>309</v>
      </c>
      <c r="AI216" s="349"/>
    </row>
    <row r="217" spans="1:35" ht="17.25" customHeight="1" x14ac:dyDescent="0.15">
      <c r="A217" s="227">
        <v>9205</v>
      </c>
      <c r="B217" s="1071" t="s">
        <v>590</v>
      </c>
      <c r="C217" s="286"/>
      <c r="D217" s="286"/>
      <c r="E217" s="1089" t="s">
        <v>320</v>
      </c>
      <c r="F217" s="292" t="s">
        <v>158</v>
      </c>
      <c r="G217" s="301">
        <v>39</v>
      </c>
      <c r="H217" s="312" t="s">
        <v>309</v>
      </c>
      <c r="I217" s="306" t="s">
        <v>309</v>
      </c>
      <c r="J217" s="312" t="s">
        <v>309</v>
      </c>
      <c r="K217" s="306" t="s">
        <v>309</v>
      </c>
      <c r="L217" s="312" t="s">
        <v>309</v>
      </c>
      <c r="M217" s="306" t="s">
        <v>309</v>
      </c>
      <c r="N217" s="312" t="s">
        <v>309</v>
      </c>
      <c r="O217" s="306" t="s">
        <v>309</v>
      </c>
      <c r="P217" s="312" t="s">
        <v>309</v>
      </c>
      <c r="Q217" s="306" t="s">
        <v>309</v>
      </c>
      <c r="R217" s="312" t="s">
        <v>309</v>
      </c>
      <c r="S217" s="312" t="s">
        <v>309</v>
      </c>
      <c r="T217" s="312" t="s">
        <v>309</v>
      </c>
      <c r="U217" s="306">
        <v>1</v>
      </c>
      <c r="V217" s="312">
        <v>2</v>
      </c>
      <c r="W217" s="306">
        <v>1</v>
      </c>
      <c r="X217" s="312" t="s">
        <v>309</v>
      </c>
      <c r="Y217" s="306">
        <v>2</v>
      </c>
      <c r="Z217" s="312" t="s">
        <v>309</v>
      </c>
      <c r="AA217" s="306">
        <v>1</v>
      </c>
      <c r="AB217" s="312">
        <v>5</v>
      </c>
      <c r="AC217" s="306">
        <v>6</v>
      </c>
      <c r="AD217" s="312">
        <v>4</v>
      </c>
      <c r="AE217" s="306">
        <v>9</v>
      </c>
      <c r="AF217" s="312">
        <v>8</v>
      </c>
      <c r="AG217" s="306" t="s">
        <v>309</v>
      </c>
      <c r="AH217" s="343" t="s">
        <v>309</v>
      </c>
      <c r="AI217" s="349"/>
    </row>
    <row r="218" spans="1:35" ht="17.25" customHeight="1" x14ac:dyDescent="0.15">
      <c r="A218" s="227">
        <v>9205</v>
      </c>
      <c r="B218" s="1072"/>
      <c r="C218" s="287"/>
      <c r="D218" s="287"/>
      <c r="E218" s="1090"/>
      <c r="F218" s="293" t="s">
        <v>160</v>
      </c>
      <c r="G218" s="301">
        <v>14</v>
      </c>
      <c r="H218" s="312" t="s">
        <v>309</v>
      </c>
      <c r="I218" s="306" t="s">
        <v>309</v>
      </c>
      <c r="J218" s="312" t="s">
        <v>309</v>
      </c>
      <c r="K218" s="306" t="s">
        <v>309</v>
      </c>
      <c r="L218" s="312" t="s">
        <v>309</v>
      </c>
      <c r="M218" s="306" t="s">
        <v>309</v>
      </c>
      <c r="N218" s="312" t="s">
        <v>309</v>
      </c>
      <c r="O218" s="306" t="s">
        <v>309</v>
      </c>
      <c r="P218" s="312" t="s">
        <v>309</v>
      </c>
      <c r="Q218" s="306" t="s">
        <v>309</v>
      </c>
      <c r="R218" s="312" t="s">
        <v>309</v>
      </c>
      <c r="S218" s="312" t="s">
        <v>309</v>
      </c>
      <c r="T218" s="312" t="s">
        <v>309</v>
      </c>
      <c r="U218" s="306" t="s">
        <v>309</v>
      </c>
      <c r="V218" s="312">
        <v>1</v>
      </c>
      <c r="W218" s="306" t="s">
        <v>309</v>
      </c>
      <c r="X218" s="312" t="s">
        <v>309</v>
      </c>
      <c r="Y218" s="306">
        <v>1</v>
      </c>
      <c r="Z218" s="312" t="s">
        <v>309</v>
      </c>
      <c r="AA218" s="306" t="s">
        <v>309</v>
      </c>
      <c r="AB218" s="312">
        <v>3</v>
      </c>
      <c r="AC218" s="306">
        <v>3</v>
      </c>
      <c r="AD218" s="312">
        <v>1</v>
      </c>
      <c r="AE218" s="306">
        <v>3</v>
      </c>
      <c r="AF218" s="312">
        <v>2</v>
      </c>
      <c r="AG218" s="306" t="s">
        <v>309</v>
      </c>
      <c r="AH218" s="343" t="s">
        <v>309</v>
      </c>
      <c r="AI218" s="349"/>
    </row>
    <row r="219" spans="1:35" ht="17.25" customHeight="1" x14ac:dyDescent="0.15">
      <c r="A219" s="227">
        <v>9205</v>
      </c>
      <c r="B219" s="1073"/>
      <c r="C219" s="288"/>
      <c r="D219" s="288"/>
      <c r="E219" s="1091"/>
      <c r="F219" s="294" t="s">
        <v>164</v>
      </c>
      <c r="G219" s="300">
        <v>25</v>
      </c>
      <c r="H219" s="313" t="s">
        <v>309</v>
      </c>
      <c r="I219" s="323" t="s">
        <v>309</v>
      </c>
      <c r="J219" s="313" t="s">
        <v>309</v>
      </c>
      <c r="K219" s="323" t="s">
        <v>309</v>
      </c>
      <c r="L219" s="313" t="s">
        <v>309</v>
      </c>
      <c r="M219" s="323" t="s">
        <v>309</v>
      </c>
      <c r="N219" s="313" t="s">
        <v>309</v>
      </c>
      <c r="O219" s="323" t="s">
        <v>309</v>
      </c>
      <c r="P219" s="313" t="s">
        <v>309</v>
      </c>
      <c r="Q219" s="323" t="s">
        <v>309</v>
      </c>
      <c r="R219" s="313" t="s">
        <v>309</v>
      </c>
      <c r="S219" s="313" t="s">
        <v>309</v>
      </c>
      <c r="T219" s="313" t="s">
        <v>309</v>
      </c>
      <c r="U219" s="323">
        <v>1</v>
      </c>
      <c r="V219" s="313">
        <v>1</v>
      </c>
      <c r="W219" s="323">
        <v>1</v>
      </c>
      <c r="X219" s="313" t="s">
        <v>309</v>
      </c>
      <c r="Y219" s="323">
        <v>1</v>
      </c>
      <c r="Z219" s="313" t="s">
        <v>309</v>
      </c>
      <c r="AA219" s="323">
        <v>1</v>
      </c>
      <c r="AB219" s="313">
        <v>2</v>
      </c>
      <c r="AC219" s="323">
        <v>3</v>
      </c>
      <c r="AD219" s="313">
        <v>3</v>
      </c>
      <c r="AE219" s="323">
        <v>6</v>
      </c>
      <c r="AF219" s="313">
        <v>6</v>
      </c>
      <c r="AG219" s="323" t="s">
        <v>309</v>
      </c>
      <c r="AH219" s="344" t="s">
        <v>309</v>
      </c>
      <c r="AI219" s="349"/>
    </row>
    <row r="220" spans="1:35" ht="17.25" customHeight="1" x14ac:dyDescent="0.15">
      <c r="A220" s="227">
        <v>9206</v>
      </c>
      <c r="B220" s="1071" t="s">
        <v>596</v>
      </c>
      <c r="C220" s="286"/>
      <c r="D220" s="286"/>
      <c r="E220" s="1089" t="s">
        <v>370</v>
      </c>
      <c r="F220" s="292" t="s">
        <v>158</v>
      </c>
      <c r="G220" s="301">
        <v>357</v>
      </c>
      <c r="H220" s="312" t="s">
        <v>309</v>
      </c>
      <c r="I220" s="306" t="s">
        <v>309</v>
      </c>
      <c r="J220" s="312" t="s">
        <v>309</v>
      </c>
      <c r="K220" s="306" t="s">
        <v>309</v>
      </c>
      <c r="L220" s="312" t="s">
        <v>309</v>
      </c>
      <c r="M220" s="306" t="s">
        <v>309</v>
      </c>
      <c r="N220" s="312" t="s">
        <v>309</v>
      </c>
      <c r="O220" s="306" t="s">
        <v>309</v>
      </c>
      <c r="P220" s="312" t="s">
        <v>309</v>
      </c>
      <c r="Q220" s="306">
        <v>1</v>
      </c>
      <c r="R220" s="312" t="s">
        <v>309</v>
      </c>
      <c r="S220" s="312" t="s">
        <v>309</v>
      </c>
      <c r="T220" s="312" t="s">
        <v>309</v>
      </c>
      <c r="U220" s="306" t="s">
        <v>309</v>
      </c>
      <c r="V220" s="312" t="s">
        <v>309</v>
      </c>
      <c r="W220" s="306">
        <v>7</v>
      </c>
      <c r="X220" s="312">
        <v>1</v>
      </c>
      <c r="Y220" s="306">
        <v>3</v>
      </c>
      <c r="Z220" s="312">
        <v>8</v>
      </c>
      <c r="AA220" s="306">
        <v>20</v>
      </c>
      <c r="AB220" s="312">
        <v>23</v>
      </c>
      <c r="AC220" s="306">
        <v>44</v>
      </c>
      <c r="AD220" s="312">
        <v>79</v>
      </c>
      <c r="AE220" s="306">
        <v>110</v>
      </c>
      <c r="AF220" s="312">
        <v>50</v>
      </c>
      <c r="AG220" s="306">
        <v>11</v>
      </c>
      <c r="AH220" s="343" t="s">
        <v>309</v>
      </c>
      <c r="AI220" s="349"/>
    </row>
    <row r="221" spans="1:35" ht="17.25" customHeight="1" x14ac:dyDescent="0.15">
      <c r="A221" s="227">
        <v>9206</v>
      </c>
      <c r="B221" s="1072"/>
      <c r="C221" s="287"/>
      <c r="D221" s="287"/>
      <c r="E221" s="1090"/>
      <c r="F221" s="293" t="s">
        <v>160</v>
      </c>
      <c r="G221" s="301">
        <v>153</v>
      </c>
      <c r="H221" s="312" t="s">
        <v>309</v>
      </c>
      <c r="I221" s="306" t="s">
        <v>309</v>
      </c>
      <c r="J221" s="312" t="s">
        <v>309</v>
      </c>
      <c r="K221" s="306" t="s">
        <v>309</v>
      </c>
      <c r="L221" s="312" t="s">
        <v>309</v>
      </c>
      <c r="M221" s="306" t="s">
        <v>309</v>
      </c>
      <c r="N221" s="312" t="s">
        <v>309</v>
      </c>
      <c r="O221" s="306" t="s">
        <v>309</v>
      </c>
      <c r="P221" s="312" t="s">
        <v>309</v>
      </c>
      <c r="Q221" s="306">
        <v>1</v>
      </c>
      <c r="R221" s="312" t="s">
        <v>309</v>
      </c>
      <c r="S221" s="312" t="s">
        <v>309</v>
      </c>
      <c r="T221" s="312" t="s">
        <v>309</v>
      </c>
      <c r="U221" s="306" t="s">
        <v>309</v>
      </c>
      <c r="V221" s="312" t="s">
        <v>309</v>
      </c>
      <c r="W221" s="306">
        <v>7</v>
      </c>
      <c r="X221" s="312" t="s">
        <v>309</v>
      </c>
      <c r="Y221" s="306">
        <v>3</v>
      </c>
      <c r="Z221" s="312">
        <v>6</v>
      </c>
      <c r="AA221" s="306">
        <v>15</v>
      </c>
      <c r="AB221" s="312">
        <v>16</v>
      </c>
      <c r="AC221" s="306">
        <v>23</v>
      </c>
      <c r="AD221" s="312">
        <v>40</v>
      </c>
      <c r="AE221" s="306">
        <v>28</v>
      </c>
      <c r="AF221" s="312">
        <v>12</v>
      </c>
      <c r="AG221" s="306">
        <v>2</v>
      </c>
      <c r="AH221" s="343" t="s">
        <v>309</v>
      </c>
      <c r="AI221" s="349"/>
    </row>
    <row r="222" spans="1:35" ht="17.25" customHeight="1" x14ac:dyDescent="0.15">
      <c r="A222" s="227">
        <v>9206</v>
      </c>
      <c r="B222" s="1073"/>
      <c r="C222" s="288"/>
      <c r="D222" s="288"/>
      <c r="E222" s="1091"/>
      <c r="F222" s="294" t="s">
        <v>164</v>
      </c>
      <c r="G222" s="300">
        <v>204</v>
      </c>
      <c r="H222" s="313" t="s">
        <v>309</v>
      </c>
      <c r="I222" s="323" t="s">
        <v>309</v>
      </c>
      <c r="J222" s="313" t="s">
        <v>309</v>
      </c>
      <c r="K222" s="323" t="s">
        <v>309</v>
      </c>
      <c r="L222" s="313" t="s">
        <v>309</v>
      </c>
      <c r="M222" s="323" t="s">
        <v>309</v>
      </c>
      <c r="N222" s="313" t="s">
        <v>309</v>
      </c>
      <c r="O222" s="323" t="s">
        <v>309</v>
      </c>
      <c r="P222" s="313" t="s">
        <v>309</v>
      </c>
      <c r="Q222" s="323" t="s">
        <v>309</v>
      </c>
      <c r="R222" s="313" t="s">
        <v>309</v>
      </c>
      <c r="S222" s="313" t="s">
        <v>309</v>
      </c>
      <c r="T222" s="313" t="s">
        <v>309</v>
      </c>
      <c r="U222" s="323" t="s">
        <v>309</v>
      </c>
      <c r="V222" s="313" t="s">
        <v>309</v>
      </c>
      <c r="W222" s="323" t="s">
        <v>309</v>
      </c>
      <c r="X222" s="313">
        <v>1</v>
      </c>
      <c r="Y222" s="323" t="s">
        <v>309</v>
      </c>
      <c r="Z222" s="313">
        <v>2</v>
      </c>
      <c r="AA222" s="323">
        <v>5</v>
      </c>
      <c r="AB222" s="313">
        <v>7</v>
      </c>
      <c r="AC222" s="323">
        <v>21</v>
      </c>
      <c r="AD222" s="313">
        <v>39</v>
      </c>
      <c r="AE222" s="323">
        <v>82</v>
      </c>
      <c r="AF222" s="313">
        <v>38</v>
      </c>
      <c r="AG222" s="323">
        <v>9</v>
      </c>
      <c r="AH222" s="344" t="s">
        <v>309</v>
      </c>
      <c r="AI222" s="349"/>
    </row>
    <row r="223" spans="1:35" ht="17.25" customHeight="1" x14ac:dyDescent="0.15">
      <c r="A223" s="227">
        <v>9207</v>
      </c>
      <c r="B223" s="1071" t="s">
        <v>318</v>
      </c>
      <c r="C223" s="286"/>
      <c r="D223" s="286"/>
      <c r="E223" s="1089" t="s">
        <v>182</v>
      </c>
      <c r="F223" s="292" t="s">
        <v>158</v>
      </c>
      <c r="G223" s="301">
        <v>1252</v>
      </c>
      <c r="H223" s="312" t="s">
        <v>309</v>
      </c>
      <c r="I223" s="306" t="s">
        <v>309</v>
      </c>
      <c r="J223" s="312" t="s">
        <v>309</v>
      </c>
      <c r="K223" s="306" t="s">
        <v>309</v>
      </c>
      <c r="L223" s="312" t="s">
        <v>309</v>
      </c>
      <c r="M223" s="306" t="s">
        <v>309</v>
      </c>
      <c r="N223" s="312" t="s">
        <v>309</v>
      </c>
      <c r="O223" s="306" t="s">
        <v>309</v>
      </c>
      <c r="P223" s="312">
        <v>1</v>
      </c>
      <c r="Q223" s="306" t="s">
        <v>309</v>
      </c>
      <c r="R223" s="312" t="s">
        <v>309</v>
      </c>
      <c r="S223" s="312" t="s">
        <v>309</v>
      </c>
      <c r="T223" s="312">
        <v>3</v>
      </c>
      <c r="U223" s="306">
        <v>1</v>
      </c>
      <c r="V223" s="312">
        <v>2</v>
      </c>
      <c r="W223" s="306">
        <v>7</v>
      </c>
      <c r="X223" s="312">
        <v>13</v>
      </c>
      <c r="Y223" s="306">
        <v>18</v>
      </c>
      <c r="Z223" s="312">
        <v>33</v>
      </c>
      <c r="AA223" s="306">
        <v>79</v>
      </c>
      <c r="AB223" s="312">
        <v>74</v>
      </c>
      <c r="AC223" s="306">
        <v>140</v>
      </c>
      <c r="AD223" s="312">
        <v>299</v>
      </c>
      <c r="AE223" s="306">
        <v>353</v>
      </c>
      <c r="AF223" s="312">
        <v>196</v>
      </c>
      <c r="AG223" s="306">
        <v>33</v>
      </c>
      <c r="AH223" s="343" t="s">
        <v>309</v>
      </c>
      <c r="AI223" s="349"/>
    </row>
    <row r="224" spans="1:35" ht="17.25" customHeight="1" x14ac:dyDescent="0.15">
      <c r="A224" s="227">
        <v>9207</v>
      </c>
      <c r="B224" s="1072"/>
      <c r="C224" s="287"/>
      <c r="D224" s="287"/>
      <c r="E224" s="1090"/>
      <c r="F224" s="293" t="s">
        <v>160</v>
      </c>
      <c r="G224" s="301">
        <v>533</v>
      </c>
      <c r="H224" s="312" t="s">
        <v>309</v>
      </c>
      <c r="I224" s="306" t="s">
        <v>309</v>
      </c>
      <c r="J224" s="312" t="s">
        <v>309</v>
      </c>
      <c r="K224" s="306" t="s">
        <v>309</v>
      </c>
      <c r="L224" s="312" t="s">
        <v>309</v>
      </c>
      <c r="M224" s="306" t="s">
        <v>309</v>
      </c>
      <c r="N224" s="312" t="s">
        <v>309</v>
      </c>
      <c r="O224" s="306" t="s">
        <v>309</v>
      </c>
      <c r="P224" s="312">
        <v>1</v>
      </c>
      <c r="Q224" s="306" t="s">
        <v>309</v>
      </c>
      <c r="R224" s="312" t="s">
        <v>309</v>
      </c>
      <c r="S224" s="312" t="s">
        <v>309</v>
      </c>
      <c r="T224" s="312">
        <v>2</v>
      </c>
      <c r="U224" s="306">
        <v>1</v>
      </c>
      <c r="V224" s="312">
        <v>1</v>
      </c>
      <c r="W224" s="306">
        <v>5</v>
      </c>
      <c r="X224" s="312">
        <v>10</v>
      </c>
      <c r="Y224" s="306">
        <v>13</v>
      </c>
      <c r="Z224" s="312">
        <v>23</v>
      </c>
      <c r="AA224" s="306">
        <v>50</v>
      </c>
      <c r="AB224" s="312">
        <v>43</v>
      </c>
      <c r="AC224" s="306">
        <v>76</v>
      </c>
      <c r="AD224" s="312">
        <v>132</v>
      </c>
      <c r="AE224" s="306">
        <v>123</v>
      </c>
      <c r="AF224" s="312">
        <v>46</v>
      </c>
      <c r="AG224" s="306">
        <v>7</v>
      </c>
      <c r="AH224" s="343" t="s">
        <v>309</v>
      </c>
      <c r="AI224" s="349"/>
    </row>
    <row r="225" spans="1:35" ht="17.25" customHeight="1" x14ac:dyDescent="0.15">
      <c r="A225" s="227">
        <v>9207</v>
      </c>
      <c r="B225" s="1073"/>
      <c r="C225" s="288"/>
      <c r="D225" s="288"/>
      <c r="E225" s="1091"/>
      <c r="F225" s="294" t="s">
        <v>164</v>
      </c>
      <c r="G225" s="300">
        <v>719</v>
      </c>
      <c r="H225" s="313" t="s">
        <v>309</v>
      </c>
      <c r="I225" s="323" t="s">
        <v>309</v>
      </c>
      <c r="J225" s="313" t="s">
        <v>309</v>
      </c>
      <c r="K225" s="323" t="s">
        <v>309</v>
      </c>
      <c r="L225" s="313" t="s">
        <v>309</v>
      </c>
      <c r="M225" s="323" t="s">
        <v>309</v>
      </c>
      <c r="N225" s="313" t="s">
        <v>309</v>
      </c>
      <c r="O225" s="323" t="s">
        <v>309</v>
      </c>
      <c r="P225" s="313" t="s">
        <v>309</v>
      </c>
      <c r="Q225" s="323" t="s">
        <v>309</v>
      </c>
      <c r="R225" s="313" t="s">
        <v>309</v>
      </c>
      <c r="S225" s="313" t="s">
        <v>309</v>
      </c>
      <c r="T225" s="313">
        <v>1</v>
      </c>
      <c r="U225" s="323" t="s">
        <v>309</v>
      </c>
      <c r="V225" s="313">
        <v>1</v>
      </c>
      <c r="W225" s="323">
        <v>2</v>
      </c>
      <c r="X225" s="313">
        <v>3</v>
      </c>
      <c r="Y225" s="323">
        <v>5</v>
      </c>
      <c r="Z225" s="313">
        <v>10</v>
      </c>
      <c r="AA225" s="323">
        <v>29</v>
      </c>
      <c r="AB225" s="313">
        <v>31</v>
      </c>
      <c r="AC225" s="323">
        <v>64</v>
      </c>
      <c r="AD225" s="313">
        <v>167</v>
      </c>
      <c r="AE225" s="323">
        <v>230</v>
      </c>
      <c r="AF225" s="313">
        <v>150</v>
      </c>
      <c r="AG225" s="323">
        <v>26</v>
      </c>
      <c r="AH225" s="344" t="s">
        <v>309</v>
      </c>
      <c r="AI225" s="349"/>
    </row>
    <row r="226" spans="1:35" ht="17.25" customHeight="1" x14ac:dyDescent="0.15">
      <c r="A226" s="227">
        <v>9208</v>
      </c>
      <c r="B226" s="1071" t="s">
        <v>36</v>
      </c>
      <c r="C226" s="286"/>
      <c r="D226" s="286"/>
      <c r="E226" s="1089" t="s">
        <v>492</v>
      </c>
      <c r="F226" s="292" t="s">
        <v>158</v>
      </c>
      <c r="G226" s="301">
        <v>40</v>
      </c>
      <c r="H226" s="312" t="s">
        <v>309</v>
      </c>
      <c r="I226" s="306" t="s">
        <v>309</v>
      </c>
      <c r="J226" s="312" t="s">
        <v>309</v>
      </c>
      <c r="K226" s="306" t="s">
        <v>309</v>
      </c>
      <c r="L226" s="312" t="s">
        <v>309</v>
      </c>
      <c r="M226" s="306" t="s">
        <v>309</v>
      </c>
      <c r="N226" s="312">
        <v>1</v>
      </c>
      <c r="O226" s="306" t="s">
        <v>309</v>
      </c>
      <c r="P226" s="312" t="s">
        <v>309</v>
      </c>
      <c r="Q226" s="306" t="s">
        <v>309</v>
      </c>
      <c r="R226" s="312">
        <v>1</v>
      </c>
      <c r="S226" s="312" t="s">
        <v>309</v>
      </c>
      <c r="T226" s="312" t="s">
        <v>309</v>
      </c>
      <c r="U226" s="306">
        <v>1</v>
      </c>
      <c r="V226" s="312">
        <v>1</v>
      </c>
      <c r="W226" s="306">
        <v>1</v>
      </c>
      <c r="X226" s="312">
        <v>1</v>
      </c>
      <c r="Y226" s="306">
        <v>1</v>
      </c>
      <c r="Z226" s="312">
        <v>3</v>
      </c>
      <c r="AA226" s="306">
        <v>1</v>
      </c>
      <c r="AB226" s="312">
        <v>4</v>
      </c>
      <c r="AC226" s="306">
        <v>7</v>
      </c>
      <c r="AD226" s="312">
        <v>10</v>
      </c>
      <c r="AE226" s="306">
        <v>5</v>
      </c>
      <c r="AF226" s="312">
        <v>2</v>
      </c>
      <c r="AG226" s="306">
        <v>1</v>
      </c>
      <c r="AH226" s="343" t="s">
        <v>309</v>
      </c>
      <c r="AI226" s="349"/>
    </row>
    <row r="227" spans="1:35" ht="17.25" customHeight="1" x14ac:dyDescent="0.15">
      <c r="A227" s="227">
        <v>9208</v>
      </c>
      <c r="B227" s="1072"/>
      <c r="C227" s="287"/>
      <c r="D227" s="287"/>
      <c r="E227" s="1090"/>
      <c r="F227" s="293" t="s">
        <v>160</v>
      </c>
      <c r="G227" s="301">
        <v>20</v>
      </c>
      <c r="H227" s="312" t="s">
        <v>309</v>
      </c>
      <c r="I227" s="306" t="s">
        <v>309</v>
      </c>
      <c r="J227" s="312" t="s">
        <v>309</v>
      </c>
      <c r="K227" s="306" t="s">
        <v>309</v>
      </c>
      <c r="L227" s="312" t="s">
        <v>309</v>
      </c>
      <c r="M227" s="306" t="s">
        <v>309</v>
      </c>
      <c r="N227" s="312" t="s">
        <v>309</v>
      </c>
      <c r="O227" s="306" t="s">
        <v>309</v>
      </c>
      <c r="P227" s="312" t="s">
        <v>309</v>
      </c>
      <c r="Q227" s="306" t="s">
        <v>309</v>
      </c>
      <c r="R227" s="312">
        <v>1</v>
      </c>
      <c r="S227" s="312" t="s">
        <v>309</v>
      </c>
      <c r="T227" s="312" t="s">
        <v>309</v>
      </c>
      <c r="U227" s="306" t="s">
        <v>309</v>
      </c>
      <c r="V227" s="312" t="s">
        <v>309</v>
      </c>
      <c r="W227" s="306">
        <v>1</v>
      </c>
      <c r="X227" s="312">
        <v>1</v>
      </c>
      <c r="Y227" s="306">
        <v>1</v>
      </c>
      <c r="Z227" s="312">
        <v>3</v>
      </c>
      <c r="AA227" s="306">
        <v>1</v>
      </c>
      <c r="AB227" s="312">
        <v>1</v>
      </c>
      <c r="AC227" s="306">
        <v>4</v>
      </c>
      <c r="AD227" s="312">
        <v>4</v>
      </c>
      <c r="AE227" s="306">
        <v>2</v>
      </c>
      <c r="AF227" s="312">
        <v>1</v>
      </c>
      <c r="AG227" s="306" t="s">
        <v>309</v>
      </c>
      <c r="AH227" s="343" t="s">
        <v>309</v>
      </c>
      <c r="AI227" s="349"/>
    </row>
    <row r="228" spans="1:35" ht="17.25" customHeight="1" x14ac:dyDescent="0.15">
      <c r="A228" s="227">
        <v>9208</v>
      </c>
      <c r="B228" s="1073"/>
      <c r="C228" s="288"/>
      <c r="D228" s="288"/>
      <c r="E228" s="1091"/>
      <c r="F228" s="294" t="s">
        <v>164</v>
      </c>
      <c r="G228" s="300">
        <v>20</v>
      </c>
      <c r="H228" s="313" t="s">
        <v>309</v>
      </c>
      <c r="I228" s="323" t="s">
        <v>309</v>
      </c>
      <c r="J228" s="313" t="s">
        <v>309</v>
      </c>
      <c r="K228" s="323" t="s">
        <v>309</v>
      </c>
      <c r="L228" s="313" t="s">
        <v>309</v>
      </c>
      <c r="M228" s="323" t="s">
        <v>309</v>
      </c>
      <c r="N228" s="313">
        <v>1</v>
      </c>
      <c r="O228" s="323" t="s">
        <v>309</v>
      </c>
      <c r="P228" s="313" t="s">
        <v>309</v>
      </c>
      <c r="Q228" s="323" t="s">
        <v>309</v>
      </c>
      <c r="R228" s="313" t="s">
        <v>309</v>
      </c>
      <c r="S228" s="313" t="s">
        <v>309</v>
      </c>
      <c r="T228" s="313" t="s">
        <v>309</v>
      </c>
      <c r="U228" s="323">
        <v>1</v>
      </c>
      <c r="V228" s="313">
        <v>1</v>
      </c>
      <c r="W228" s="323" t="s">
        <v>309</v>
      </c>
      <c r="X228" s="313" t="s">
        <v>309</v>
      </c>
      <c r="Y228" s="323" t="s">
        <v>309</v>
      </c>
      <c r="Z228" s="313" t="s">
        <v>309</v>
      </c>
      <c r="AA228" s="323" t="s">
        <v>309</v>
      </c>
      <c r="AB228" s="313">
        <v>3</v>
      </c>
      <c r="AC228" s="323">
        <v>3</v>
      </c>
      <c r="AD228" s="313">
        <v>6</v>
      </c>
      <c r="AE228" s="323">
        <v>3</v>
      </c>
      <c r="AF228" s="313">
        <v>1</v>
      </c>
      <c r="AG228" s="323">
        <v>1</v>
      </c>
      <c r="AH228" s="344" t="s">
        <v>309</v>
      </c>
      <c r="AI228" s="349"/>
    </row>
    <row r="229" spans="1:35" ht="17.25" customHeight="1" x14ac:dyDescent="0.15">
      <c r="A229" s="227">
        <v>9300</v>
      </c>
      <c r="B229" s="1071" t="s">
        <v>67</v>
      </c>
      <c r="C229" s="286"/>
      <c r="D229" s="1074" t="s">
        <v>354</v>
      </c>
      <c r="E229" s="1076"/>
      <c r="F229" s="292" t="s">
        <v>158</v>
      </c>
      <c r="G229" s="301">
        <v>1576</v>
      </c>
      <c r="H229" s="312" t="s">
        <v>309</v>
      </c>
      <c r="I229" s="306" t="s">
        <v>309</v>
      </c>
      <c r="J229" s="312" t="s">
        <v>309</v>
      </c>
      <c r="K229" s="306" t="s">
        <v>309</v>
      </c>
      <c r="L229" s="312" t="s">
        <v>309</v>
      </c>
      <c r="M229" s="306" t="s">
        <v>309</v>
      </c>
      <c r="N229" s="312" t="s">
        <v>309</v>
      </c>
      <c r="O229" s="306">
        <v>1</v>
      </c>
      <c r="P229" s="312" t="s">
        <v>309</v>
      </c>
      <c r="Q229" s="306" t="s">
        <v>309</v>
      </c>
      <c r="R229" s="312">
        <v>2</v>
      </c>
      <c r="S229" s="312" t="s">
        <v>309</v>
      </c>
      <c r="T229" s="312" t="s">
        <v>309</v>
      </c>
      <c r="U229" s="306">
        <v>1</v>
      </c>
      <c r="V229" s="312">
        <v>13</v>
      </c>
      <c r="W229" s="306">
        <v>18</v>
      </c>
      <c r="X229" s="312">
        <v>13</v>
      </c>
      <c r="Y229" s="306">
        <v>38</v>
      </c>
      <c r="Z229" s="312">
        <v>59</v>
      </c>
      <c r="AA229" s="306">
        <v>131</v>
      </c>
      <c r="AB229" s="312">
        <v>151</v>
      </c>
      <c r="AC229" s="306">
        <v>224</v>
      </c>
      <c r="AD229" s="312">
        <v>402</v>
      </c>
      <c r="AE229" s="306">
        <v>327</v>
      </c>
      <c r="AF229" s="312">
        <v>174</v>
      </c>
      <c r="AG229" s="306">
        <v>22</v>
      </c>
      <c r="AH229" s="343" t="s">
        <v>309</v>
      </c>
      <c r="AI229" s="349"/>
    </row>
    <row r="230" spans="1:35" ht="17.25" customHeight="1" x14ac:dyDescent="0.15">
      <c r="A230" s="227">
        <v>9300</v>
      </c>
      <c r="B230" s="1072"/>
      <c r="C230" s="287"/>
      <c r="D230" s="1077"/>
      <c r="E230" s="1079"/>
      <c r="F230" s="293" t="s">
        <v>160</v>
      </c>
      <c r="G230" s="301">
        <v>728</v>
      </c>
      <c r="H230" s="312" t="s">
        <v>309</v>
      </c>
      <c r="I230" s="306" t="s">
        <v>309</v>
      </c>
      <c r="J230" s="312" t="s">
        <v>309</v>
      </c>
      <c r="K230" s="306" t="s">
        <v>309</v>
      </c>
      <c r="L230" s="312" t="s">
        <v>309</v>
      </c>
      <c r="M230" s="306" t="s">
        <v>309</v>
      </c>
      <c r="N230" s="312" t="s">
        <v>309</v>
      </c>
      <c r="O230" s="306">
        <v>1</v>
      </c>
      <c r="P230" s="312" t="s">
        <v>309</v>
      </c>
      <c r="Q230" s="306" t="s">
        <v>309</v>
      </c>
      <c r="R230" s="312">
        <v>1</v>
      </c>
      <c r="S230" s="312" t="s">
        <v>309</v>
      </c>
      <c r="T230" s="312" t="s">
        <v>309</v>
      </c>
      <c r="U230" s="306">
        <v>1</v>
      </c>
      <c r="V230" s="312">
        <v>11</v>
      </c>
      <c r="W230" s="306">
        <v>12</v>
      </c>
      <c r="X230" s="312">
        <v>8</v>
      </c>
      <c r="Y230" s="306">
        <v>30</v>
      </c>
      <c r="Z230" s="312">
        <v>45</v>
      </c>
      <c r="AA230" s="306">
        <v>86</v>
      </c>
      <c r="AB230" s="312">
        <v>97</v>
      </c>
      <c r="AC230" s="306">
        <v>123</v>
      </c>
      <c r="AD230" s="312">
        <v>179</v>
      </c>
      <c r="AE230" s="306">
        <v>95</v>
      </c>
      <c r="AF230" s="312">
        <v>37</v>
      </c>
      <c r="AG230" s="306">
        <v>2</v>
      </c>
      <c r="AH230" s="343" t="s">
        <v>309</v>
      </c>
      <c r="AI230" s="349"/>
    </row>
    <row r="231" spans="1:35" ht="17.25" customHeight="1" x14ac:dyDescent="0.15">
      <c r="A231" s="227">
        <v>9300</v>
      </c>
      <c r="B231" s="1073"/>
      <c r="C231" s="288"/>
      <c r="D231" s="1080"/>
      <c r="E231" s="1082"/>
      <c r="F231" s="294" t="s">
        <v>164</v>
      </c>
      <c r="G231" s="300">
        <v>848</v>
      </c>
      <c r="H231" s="313" t="s">
        <v>309</v>
      </c>
      <c r="I231" s="323" t="s">
        <v>309</v>
      </c>
      <c r="J231" s="313" t="s">
        <v>309</v>
      </c>
      <c r="K231" s="323" t="s">
        <v>309</v>
      </c>
      <c r="L231" s="313" t="s">
        <v>309</v>
      </c>
      <c r="M231" s="323" t="s">
        <v>309</v>
      </c>
      <c r="N231" s="313" t="s">
        <v>309</v>
      </c>
      <c r="O231" s="323" t="s">
        <v>309</v>
      </c>
      <c r="P231" s="313" t="s">
        <v>309</v>
      </c>
      <c r="Q231" s="323" t="s">
        <v>309</v>
      </c>
      <c r="R231" s="313">
        <v>1</v>
      </c>
      <c r="S231" s="313" t="s">
        <v>309</v>
      </c>
      <c r="T231" s="313" t="s">
        <v>309</v>
      </c>
      <c r="U231" s="323" t="s">
        <v>309</v>
      </c>
      <c r="V231" s="313">
        <v>2</v>
      </c>
      <c r="W231" s="323">
        <v>6</v>
      </c>
      <c r="X231" s="313">
        <v>5</v>
      </c>
      <c r="Y231" s="323">
        <v>8</v>
      </c>
      <c r="Z231" s="313">
        <v>14</v>
      </c>
      <c r="AA231" s="323">
        <v>45</v>
      </c>
      <c r="AB231" s="313">
        <v>54</v>
      </c>
      <c r="AC231" s="323">
        <v>101</v>
      </c>
      <c r="AD231" s="313">
        <v>223</v>
      </c>
      <c r="AE231" s="323">
        <v>232</v>
      </c>
      <c r="AF231" s="313">
        <v>137</v>
      </c>
      <c r="AG231" s="323">
        <v>20</v>
      </c>
      <c r="AH231" s="344" t="s">
        <v>309</v>
      </c>
      <c r="AI231" s="349"/>
    </row>
    <row r="232" spans="1:35" ht="17.25" customHeight="1" x14ac:dyDescent="0.15">
      <c r="A232" s="227">
        <v>9301</v>
      </c>
      <c r="B232" s="1071" t="s">
        <v>473</v>
      </c>
      <c r="C232" s="286"/>
      <c r="D232" s="286"/>
      <c r="E232" s="1089" t="s">
        <v>205</v>
      </c>
      <c r="F232" s="292" t="s">
        <v>158</v>
      </c>
      <c r="G232" s="301">
        <v>138</v>
      </c>
      <c r="H232" s="312" t="s">
        <v>309</v>
      </c>
      <c r="I232" s="306" t="s">
        <v>309</v>
      </c>
      <c r="J232" s="312" t="s">
        <v>309</v>
      </c>
      <c r="K232" s="306" t="s">
        <v>309</v>
      </c>
      <c r="L232" s="312" t="s">
        <v>309</v>
      </c>
      <c r="M232" s="306" t="s">
        <v>309</v>
      </c>
      <c r="N232" s="312" t="s">
        <v>309</v>
      </c>
      <c r="O232" s="306" t="s">
        <v>309</v>
      </c>
      <c r="P232" s="312" t="s">
        <v>309</v>
      </c>
      <c r="Q232" s="306" t="s">
        <v>309</v>
      </c>
      <c r="R232" s="312">
        <v>1</v>
      </c>
      <c r="S232" s="312" t="s">
        <v>309</v>
      </c>
      <c r="T232" s="312" t="s">
        <v>309</v>
      </c>
      <c r="U232" s="306" t="s">
        <v>309</v>
      </c>
      <c r="V232" s="312">
        <v>4</v>
      </c>
      <c r="W232" s="306">
        <v>7</v>
      </c>
      <c r="X232" s="312">
        <v>3</v>
      </c>
      <c r="Y232" s="306">
        <v>10</v>
      </c>
      <c r="Z232" s="312">
        <v>9</v>
      </c>
      <c r="AA232" s="306">
        <v>14</v>
      </c>
      <c r="AB232" s="312">
        <v>19</v>
      </c>
      <c r="AC232" s="306">
        <v>18</v>
      </c>
      <c r="AD232" s="312">
        <v>28</v>
      </c>
      <c r="AE232" s="306">
        <v>17</v>
      </c>
      <c r="AF232" s="312">
        <v>8</v>
      </c>
      <c r="AG232" s="306" t="s">
        <v>309</v>
      </c>
      <c r="AH232" s="343" t="s">
        <v>309</v>
      </c>
      <c r="AI232" s="349"/>
    </row>
    <row r="233" spans="1:35" ht="17.25" customHeight="1" x14ac:dyDescent="0.15">
      <c r="A233" s="227">
        <v>9301</v>
      </c>
      <c r="B233" s="1072"/>
      <c r="C233" s="287"/>
      <c r="D233" s="287"/>
      <c r="E233" s="1090"/>
      <c r="F233" s="293" t="s">
        <v>160</v>
      </c>
      <c r="G233" s="301">
        <v>43</v>
      </c>
      <c r="H233" s="312" t="s">
        <v>309</v>
      </c>
      <c r="I233" s="306" t="s">
        <v>309</v>
      </c>
      <c r="J233" s="312" t="s">
        <v>309</v>
      </c>
      <c r="K233" s="306" t="s">
        <v>309</v>
      </c>
      <c r="L233" s="312" t="s">
        <v>309</v>
      </c>
      <c r="M233" s="306" t="s">
        <v>309</v>
      </c>
      <c r="N233" s="312" t="s">
        <v>309</v>
      </c>
      <c r="O233" s="306" t="s">
        <v>309</v>
      </c>
      <c r="P233" s="312" t="s">
        <v>309</v>
      </c>
      <c r="Q233" s="306" t="s">
        <v>309</v>
      </c>
      <c r="R233" s="312">
        <v>1</v>
      </c>
      <c r="S233" s="312" t="s">
        <v>309</v>
      </c>
      <c r="T233" s="312" t="s">
        <v>309</v>
      </c>
      <c r="U233" s="306" t="s">
        <v>309</v>
      </c>
      <c r="V233" s="312">
        <v>4</v>
      </c>
      <c r="W233" s="306">
        <v>3</v>
      </c>
      <c r="X233" s="312">
        <v>1</v>
      </c>
      <c r="Y233" s="306">
        <v>6</v>
      </c>
      <c r="Z233" s="312">
        <v>4</v>
      </c>
      <c r="AA233" s="306">
        <v>2</v>
      </c>
      <c r="AB233" s="312">
        <v>9</v>
      </c>
      <c r="AC233" s="306">
        <v>5</v>
      </c>
      <c r="AD233" s="312">
        <v>6</v>
      </c>
      <c r="AE233" s="306">
        <v>1</v>
      </c>
      <c r="AF233" s="312">
        <v>1</v>
      </c>
      <c r="AG233" s="306" t="s">
        <v>309</v>
      </c>
      <c r="AH233" s="343" t="s">
        <v>309</v>
      </c>
      <c r="AI233" s="349"/>
    </row>
    <row r="234" spans="1:35" ht="17.25" customHeight="1" x14ac:dyDescent="0.15">
      <c r="A234" s="227">
        <v>9301</v>
      </c>
      <c r="B234" s="1073"/>
      <c r="C234" s="288"/>
      <c r="D234" s="288"/>
      <c r="E234" s="1091"/>
      <c r="F234" s="294" t="s">
        <v>164</v>
      </c>
      <c r="G234" s="300">
        <v>95</v>
      </c>
      <c r="H234" s="313" t="s">
        <v>309</v>
      </c>
      <c r="I234" s="323" t="s">
        <v>309</v>
      </c>
      <c r="J234" s="313" t="s">
        <v>309</v>
      </c>
      <c r="K234" s="323" t="s">
        <v>309</v>
      </c>
      <c r="L234" s="313" t="s">
        <v>309</v>
      </c>
      <c r="M234" s="323" t="s">
        <v>309</v>
      </c>
      <c r="N234" s="313" t="s">
        <v>309</v>
      </c>
      <c r="O234" s="323" t="s">
        <v>309</v>
      </c>
      <c r="P234" s="313" t="s">
        <v>309</v>
      </c>
      <c r="Q234" s="323" t="s">
        <v>309</v>
      </c>
      <c r="R234" s="313" t="s">
        <v>309</v>
      </c>
      <c r="S234" s="313" t="s">
        <v>309</v>
      </c>
      <c r="T234" s="313" t="s">
        <v>309</v>
      </c>
      <c r="U234" s="323" t="s">
        <v>309</v>
      </c>
      <c r="V234" s="313" t="s">
        <v>309</v>
      </c>
      <c r="W234" s="323">
        <v>4</v>
      </c>
      <c r="X234" s="313">
        <v>2</v>
      </c>
      <c r="Y234" s="323">
        <v>4</v>
      </c>
      <c r="Z234" s="313">
        <v>5</v>
      </c>
      <c r="AA234" s="323">
        <v>12</v>
      </c>
      <c r="AB234" s="313">
        <v>10</v>
      </c>
      <c r="AC234" s="323">
        <v>13</v>
      </c>
      <c r="AD234" s="313">
        <v>22</v>
      </c>
      <c r="AE234" s="323">
        <v>16</v>
      </c>
      <c r="AF234" s="313">
        <v>7</v>
      </c>
      <c r="AG234" s="323" t="s">
        <v>309</v>
      </c>
      <c r="AH234" s="344" t="s">
        <v>309</v>
      </c>
      <c r="AI234" s="349"/>
    </row>
    <row r="235" spans="1:35" ht="17.25" customHeight="1" x14ac:dyDescent="0.15">
      <c r="A235" s="227">
        <v>9302</v>
      </c>
      <c r="B235" s="1071" t="s">
        <v>111</v>
      </c>
      <c r="C235" s="286"/>
      <c r="D235" s="286"/>
      <c r="E235" s="1089" t="s">
        <v>598</v>
      </c>
      <c r="F235" s="292" t="s">
        <v>158</v>
      </c>
      <c r="G235" s="301">
        <v>450</v>
      </c>
      <c r="H235" s="312" t="s">
        <v>309</v>
      </c>
      <c r="I235" s="306" t="s">
        <v>309</v>
      </c>
      <c r="J235" s="312" t="s">
        <v>309</v>
      </c>
      <c r="K235" s="306" t="s">
        <v>309</v>
      </c>
      <c r="L235" s="312" t="s">
        <v>309</v>
      </c>
      <c r="M235" s="306" t="s">
        <v>309</v>
      </c>
      <c r="N235" s="312" t="s">
        <v>309</v>
      </c>
      <c r="O235" s="306">
        <v>1</v>
      </c>
      <c r="P235" s="312" t="s">
        <v>309</v>
      </c>
      <c r="Q235" s="306" t="s">
        <v>309</v>
      </c>
      <c r="R235" s="312">
        <v>1</v>
      </c>
      <c r="S235" s="312" t="s">
        <v>309</v>
      </c>
      <c r="T235" s="312" t="s">
        <v>309</v>
      </c>
      <c r="U235" s="306">
        <v>1</v>
      </c>
      <c r="V235" s="312">
        <v>4</v>
      </c>
      <c r="W235" s="306">
        <v>8</v>
      </c>
      <c r="X235" s="312">
        <v>6</v>
      </c>
      <c r="Y235" s="306">
        <v>16</v>
      </c>
      <c r="Z235" s="312">
        <v>26</v>
      </c>
      <c r="AA235" s="306">
        <v>52</v>
      </c>
      <c r="AB235" s="312">
        <v>41</v>
      </c>
      <c r="AC235" s="306">
        <v>74</v>
      </c>
      <c r="AD235" s="312">
        <v>121</v>
      </c>
      <c r="AE235" s="306">
        <v>77</v>
      </c>
      <c r="AF235" s="312">
        <v>20</v>
      </c>
      <c r="AG235" s="306">
        <v>2</v>
      </c>
      <c r="AH235" s="343" t="s">
        <v>309</v>
      </c>
      <c r="AI235" s="349"/>
    </row>
    <row r="236" spans="1:35" ht="17.25" customHeight="1" x14ac:dyDescent="0.15">
      <c r="A236" s="227">
        <v>9302</v>
      </c>
      <c r="B236" s="1072"/>
      <c r="C236" s="287"/>
      <c r="D236" s="287"/>
      <c r="E236" s="1090"/>
      <c r="F236" s="293" t="s">
        <v>160</v>
      </c>
      <c r="G236" s="301">
        <v>218</v>
      </c>
      <c r="H236" s="312" t="s">
        <v>309</v>
      </c>
      <c r="I236" s="306" t="s">
        <v>309</v>
      </c>
      <c r="J236" s="312" t="s">
        <v>309</v>
      </c>
      <c r="K236" s="306" t="s">
        <v>309</v>
      </c>
      <c r="L236" s="312" t="s">
        <v>309</v>
      </c>
      <c r="M236" s="306" t="s">
        <v>309</v>
      </c>
      <c r="N236" s="312" t="s">
        <v>309</v>
      </c>
      <c r="O236" s="306">
        <v>1</v>
      </c>
      <c r="P236" s="312" t="s">
        <v>309</v>
      </c>
      <c r="Q236" s="306" t="s">
        <v>309</v>
      </c>
      <c r="R236" s="312" t="s">
        <v>309</v>
      </c>
      <c r="S236" s="312" t="s">
        <v>309</v>
      </c>
      <c r="T236" s="312" t="s">
        <v>309</v>
      </c>
      <c r="U236" s="306">
        <v>1</v>
      </c>
      <c r="V236" s="312">
        <v>4</v>
      </c>
      <c r="W236" s="306">
        <v>6</v>
      </c>
      <c r="X236" s="312">
        <v>3</v>
      </c>
      <c r="Y236" s="306">
        <v>14</v>
      </c>
      <c r="Z236" s="312">
        <v>21</v>
      </c>
      <c r="AA236" s="306">
        <v>34</v>
      </c>
      <c r="AB236" s="312">
        <v>24</v>
      </c>
      <c r="AC236" s="306">
        <v>34</v>
      </c>
      <c r="AD236" s="312">
        <v>49</v>
      </c>
      <c r="AE236" s="306">
        <v>23</v>
      </c>
      <c r="AF236" s="312">
        <v>4</v>
      </c>
      <c r="AG236" s="306" t="s">
        <v>309</v>
      </c>
      <c r="AH236" s="343" t="s">
        <v>309</v>
      </c>
      <c r="AI236" s="349"/>
    </row>
    <row r="237" spans="1:35" ht="17.25" customHeight="1" x14ac:dyDescent="0.15">
      <c r="A237" s="227">
        <v>9302</v>
      </c>
      <c r="B237" s="1073"/>
      <c r="C237" s="288"/>
      <c r="D237" s="288"/>
      <c r="E237" s="1091"/>
      <c r="F237" s="294" t="s">
        <v>164</v>
      </c>
      <c r="G237" s="300">
        <v>232</v>
      </c>
      <c r="H237" s="313" t="s">
        <v>309</v>
      </c>
      <c r="I237" s="323" t="s">
        <v>309</v>
      </c>
      <c r="J237" s="313" t="s">
        <v>309</v>
      </c>
      <c r="K237" s="323" t="s">
        <v>309</v>
      </c>
      <c r="L237" s="313" t="s">
        <v>309</v>
      </c>
      <c r="M237" s="323" t="s">
        <v>309</v>
      </c>
      <c r="N237" s="313" t="s">
        <v>309</v>
      </c>
      <c r="O237" s="323" t="s">
        <v>309</v>
      </c>
      <c r="P237" s="313" t="s">
        <v>309</v>
      </c>
      <c r="Q237" s="323" t="s">
        <v>309</v>
      </c>
      <c r="R237" s="313">
        <v>1</v>
      </c>
      <c r="S237" s="313" t="s">
        <v>309</v>
      </c>
      <c r="T237" s="313" t="s">
        <v>309</v>
      </c>
      <c r="U237" s="323" t="s">
        <v>309</v>
      </c>
      <c r="V237" s="313" t="s">
        <v>309</v>
      </c>
      <c r="W237" s="323">
        <v>2</v>
      </c>
      <c r="X237" s="313">
        <v>3</v>
      </c>
      <c r="Y237" s="323">
        <v>2</v>
      </c>
      <c r="Z237" s="313">
        <v>5</v>
      </c>
      <c r="AA237" s="323">
        <v>18</v>
      </c>
      <c r="AB237" s="313">
        <v>17</v>
      </c>
      <c r="AC237" s="323">
        <v>40</v>
      </c>
      <c r="AD237" s="313">
        <v>72</v>
      </c>
      <c r="AE237" s="323">
        <v>54</v>
      </c>
      <c r="AF237" s="313">
        <v>16</v>
      </c>
      <c r="AG237" s="323">
        <v>2</v>
      </c>
      <c r="AH237" s="344" t="s">
        <v>309</v>
      </c>
      <c r="AI237" s="349"/>
    </row>
    <row r="238" spans="1:35" ht="17.25" customHeight="1" x14ac:dyDescent="0.15">
      <c r="A238" s="227">
        <v>9303</v>
      </c>
      <c r="B238" s="1071" t="s">
        <v>581</v>
      </c>
      <c r="C238" s="286"/>
      <c r="D238" s="286"/>
      <c r="E238" s="1089" t="s">
        <v>263</v>
      </c>
      <c r="F238" s="292" t="s">
        <v>158</v>
      </c>
      <c r="G238" s="301">
        <v>870</v>
      </c>
      <c r="H238" s="312" t="s">
        <v>309</v>
      </c>
      <c r="I238" s="306" t="s">
        <v>309</v>
      </c>
      <c r="J238" s="312" t="s">
        <v>309</v>
      </c>
      <c r="K238" s="306" t="s">
        <v>309</v>
      </c>
      <c r="L238" s="312" t="s">
        <v>309</v>
      </c>
      <c r="M238" s="306" t="s">
        <v>309</v>
      </c>
      <c r="N238" s="312" t="s">
        <v>309</v>
      </c>
      <c r="O238" s="306" t="s">
        <v>309</v>
      </c>
      <c r="P238" s="312" t="s">
        <v>309</v>
      </c>
      <c r="Q238" s="306" t="s">
        <v>309</v>
      </c>
      <c r="R238" s="312" t="s">
        <v>309</v>
      </c>
      <c r="S238" s="312" t="s">
        <v>309</v>
      </c>
      <c r="T238" s="312" t="s">
        <v>309</v>
      </c>
      <c r="U238" s="306" t="s">
        <v>309</v>
      </c>
      <c r="V238" s="312">
        <v>3</v>
      </c>
      <c r="W238" s="306" t="s">
        <v>309</v>
      </c>
      <c r="X238" s="312">
        <v>1</v>
      </c>
      <c r="Y238" s="306">
        <v>7</v>
      </c>
      <c r="Z238" s="312">
        <v>16</v>
      </c>
      <c r="AA238" s="306">
        <v>42</v>
      </c>
      <c r="AB238" s="312">
        <v>75</v>
      </c>
      <c r="AC238" s="306">
        <v>116</v>
      </c>
      <c r="AD238" s="312">
        <v>228</v>
      </c>
      <c r="AE238" s="306">
        <v>221</v>
      </c>
      <c r="AF238" s="312">
        <v>141</v>
      </c>
      <c r="AG238" s="306">
        <v>20</v>
      </c>
      <c r="AH238" s="343" t="s">
        <v>309</v>
      </c>
      <c r="AI238" s="349"/>
    </row>
    <row r="239" spans="1:35" ht="17.25" customHeight="1" x14ac:dyDescent="0.15">
      <c r="A239" s="227">
        <v>9303</v>
      </c>
      <c r="B239" s="1072"/>
      <c r="C239" s="287"/>
      <c r="D239" s="287"/>
      <c r="E239" s="1090"/>
      <c r="F239" s="293" t="s">
        <v>160</v>
      </c>
      <c r="G239" s="301">
        <v>401</v>
      </c>
      <c r="H239" s="312" t="s">
        <v>309</v>
      </c>
      <c r="I239" s="306" t="s">
        <v>309</v>
      </c>
      <c r="J239" s="312" t="s">
        <v>309</v>
      </c>
      <c r="K239" s="306" t="s">
        <v>309</v>
      </c>
      <c r="L239" s="312" t="s">
        <v>309</v>
      </c>
      <c r="M239" s="306" t="s">
        <v>309</v>
      </c>
      <c r="N239" s="312" t="s">
        <v>309</v>
      </c>
      <c r="O239" s="306" t="s">
        <v>309</v>
      </c>
      <c r="P239" s="312" t="s">
        <v>309</v>
      </c>
      <c r="Q239" s="306" t="s">
        <v>309</v>
      </c>
      <c r="R239" s="312" t="s">
        <v>309</v>
      </c>
      <c r="S239" s="312" t="s">
        <v>309</v>
      </c>
      <c r="T239" s="312" t="s">
        <v>309</v>
      </c>
      <c r="U239" s="306" t="s">
        <v>309</v>
      </c>
      <c r="V239" s="312">
        <v>2</v>
      </c>
      <c r="W239" s="306" t="s">
        <v>309</v>
      </c>
      <c r="X239" s="312">
        <v>1</v>
      </c>
      <c r="Y239" s="306">
        <v>5</v>
      </c>
      <c r="Z239" s="312">
        <v>14</v>
      </c>
      <c r="AA239" s="306">
        <v>38</v>
      </c>
      <c r="AB239" s="312">
        <v>53</v>
      </c>
      <c r="AC239" s="306">
        <v>77</v>
      </c>
      <c r="AD239" s="312">
        <v>113</v>
      </c>
      <c r="AE239" s="306">
        <v>67</v>
      </c>
      <c r="AF239" s="312">
        <v>29</v>
      </c>
      <c r="AG239" s="306">
        <v>2</v>
      </c>
      <c r="AH239" s="343" t="s">
        <v>309</v>
      </c>
      <c r="AI239" s="349"/>
    </row>
    <row r="240" spans="1:35" ht="17.25" customHeight="1" x14ac:dyDescent="0.15">
      <c r="A240" s="227">
        <v>9303</v>
      </c>
      <c r="B240" s="1073"/>
      <c r="C240" s="288"/>
      <c r="D240" s="288"/>
      <c r="E240" s="1091"/>
      <c r="F240" s="294" t="s">
        <v>164</v>
      </c>
      <c r="G240" s="300">
        <v>469</v>
      </c>
      <c r="H240" s="313" t="s">
        <v>309</v>
      </c>
      <c r="I240" s="323" t="s">
        <v>309</v>
      </c>
      <c r="J240" s="313" t="s">
        <v>309</v>
      </c>
      <c r="K240" s="323" t="s">
        <v>309</v>
      </c>
      <c r="L240" s="313" t="s">
        <v>309</v>
      </c>
      <c r="M240" s="323" t="s">
        <v>309</v>
      </c>
      <c r="N240" s="313" t="s">
        <v>309</v>
      </c>
      <c r="O240" s="323" t="s">
        <v>309</v>
      </c>
      <c r="P240" s="313" t="s">
        <v>309</v>
      </c>
      <c r="Q240" s="323" t="s">
        <v>309</v>
      </c>
      <c r="R240" s="313" t="s">
        <v>309</v>
      </c>
      <c r="S240" s="313" t="s">
        <v>309</v>
      </c>
      <c r="T240" s="313" t="s">
        <v>309</v>
      </c>
      <c r="U240" s="323" t="s">
        <v>309</v>
      </c>
      <c r="V240" s="313">
        <v>1</v>
      </c>
      <c r="W240" s="323" t="s">
        <v>309</v>
      </c>
      <c r="X240" s="313" t="s">
        <v>309</v>
      </c>
      <c r="Y240" s="323">
        <v>2</v>
      </c>
      <c r="Z240" s="313">
        <v>2</v>
      </c>
      <c r="AA240" s="323">
        <v>4</v>
      </c>
      <c r="AB240" s="313">
        <v>22</v>
      </c>
      <c r="AC240" s="323">
        <v>39</v>
      </c>
      <c r="AD240" s="313">
        <v>115</v>
      </c>
      <c r="AE240" s="323">
        <v>154</v>
      </c>
      <c r="AF240" s="313">
        <v>112</v>
      </c>
      <c r="AG240" s="323">
        <v>18</v>
      </c>
      <c r="AH240" s="344" t="s">
        <v>309</v>
      </c>
      <c r="AI240" s="349"/>
    </row>
    <row r="241" spans="1:35" ht="17.25" customHeight="1" x14ac:dyDescent="0.15">
      <c r="A241" s="227">
        <v>9304</v>
      </c>
      <c r="B241" s="1071" t="s">
        <v>262</v>
      </c>
      <c r="C241" s="286"/>
      <c r="D241" s="286"/>
      <c r="E241" s="1089" t="s">
        <v>600</v>
      </c>
      <c r="F241" s="292" t="s">
        <v>158</v>
      </c>
      <c r="G241" s="301">
        <v>118</v>
      </c>
      <c r="H241" s="312" t="s">
        <v>309</v>
      </c>
      <c r="I241" s="306" t="s">
        <v>309</v>
      </c>
      <c r="J241" s="312" t="s">
        <v>309</v>
      </c>
      <c r="K241" s="306" t="s">
        <v>309</v>
      </c>
      <c r="L241" s="312" t="s">
        <v>309</v>
      </c>
      <c r="M241" s="306" t="s">
        <v>309</v>
      </c>
      <c r="N241" s="312" t="s">
        <v>309</v>
      </c>
      <c r="O241" s="306" t="s">
        <v>309</v>
      </c>
      <c r="P241" s="312" t="s">
        <v>309</v>
      </c>
      <c r="Q241" s="306" t="s">
        <v>309</v>
      </c>
      <c r="R241" s="312" t="s">
        <v>309</v>
      </c>
      <c r="S241" s="312" t="s">
        <v>309</v>
      </c>
      <c r="T241" s="312" t="s">
        <v>309</v>
      </c>
      <c r="U241" s="306" t="s">
        <v>309</v>
      </c>
      <c r="V241" s="312">
        <v>2</v>
      </c>
      <c r="W241" s="306">
        <v>3</v>
      </c>
      <c r="X241" s="312">
        <v>3</v>
      </c>
      <c r="Y241" s="306">
        <v>5</v>
      </c>
      <c r="Z241" s="312">
        <v>8</v>
      </c>
      <c r="AA241" s="306">
        <v>23</v>
      </c>
      <c r="AB241" s="312">
        <v>16</v>
      </c>
      <c r="AC241" s="306">
        <v>16</v>
      </c>
      <c r="AD241" s="312">
        <v>25</v>
      </c>
      <c r="AE241" s="306">
        <v>12</v>
      </c>
      <c r="AF241" s="312">
        <v>5</v>
      </c>
      <c r="AG241" s="306" t="s">
        <v>309</v>
      </c>
      <c r="AH241" s="343" t="s">
        <v>309</v>
      </c>
      <c r="AI241" s="349"/>
    </row>
    <row r="242" spans="1:35" ht="17.25" customHeight="1" x14ac:dyDescent="0.15">
      <c r="A242" s="227">
        <v>9304</v>
      </c>
      <c r="B242" s="1072"/>
      <c r="C242" s="287"/>
      <c r="D242" s="287"/>
      <c r="E242" s="1090"/>
      <c r="F242" s="293" t="s">
        <v>160</v>
      </c>
      <c r="G242" s="301">
        <v>66</v>
      </c>
      <c r="H242" s="312" t="s">
        <v>309</v>
      </c>
      <c r="I242" s="306" t="s">
        <v>309</v>
      </c>
      <c r="J242" s="312" t="s">
        <v>309</v>
      </c>
      <c r="K242" s="306" t="s">
        <v>309</v>
      </c>
      <c r="L242" s="312" t="s">
        <v>309</v>
      </c>
      <c r="M242" s="306" t="s">
        <v>309</v>
      </c>
      <c r="N242" s="312" t="s">
        <v>309</v>
      </c>
      <c r="O242" s="306" t="s">
        <v>309</v>
      </c>
      <c r="P242" s="312" t="s">
        <v>309</v>
      </c>
      <c r="Q242" s="306" t="s">
        <v>309</v>
      </c>
      <c r="R242" s="312" t="s">
        <v>309</v>
      </c>
      <c r="S242" s="312" t="s">
        <v>309</v>
      </c>
      <c r="T242" s="312" t="s">
        <v>309</v>
      </c>
      <c r="U242" s="306" t="s">
        <v>309</v>
      </c>
      <c r="V242" s="312">
        <v>1</v>
      </c>
      <c r="W242" s="306">
        <v>3</v>
      </c>
      <c r="X242" s="312">
        <v>3</v>
      </c>
      <c r="Y242" s="306">
        <v>5</v>
      </c>
      <c r="Z242" s="312">
        <v>6</v>
      </c>
      <c r="AA242" s="306">
        <v>12</v>
      </c>
      <c r="AB242" s="312">
        <v>11</v>
      </c>
      <c r="AC242" s="306">
        <v>7</v>
      </c>
      <c r="AD242" s="312">
        <v>11</v>
      </c>
      <c r="AE242" s="306">
        <v>4</v>
      </c>
      <c r="AF242" s="312">
        <v>3</v>
      </c>
      <c r="AG242" s="306" t="s">
        <v>309</v>
      </c>
      <c r="AH242" s="343" t="s">
        <v>309</v>
      </c>
      <c r="AI242" s="349"/>
    </row>
    <row r="243" spans="1:35" ht="17.25" customHeight="1" x14ac:dyDescent="0.15">
      <c r="A243" s="227">
        <v>9304</v>
      </c>
      <c r="B243" s="1073"/>
      <c r="C243" s="288"/>
      <c r="D243" s="288"/>
      <c r="E243" s="1091"/>
      <c r="F243" s="294" t="s">
        <v>164</v>
      </c>
      <c r="G243" s="300">
        <v>52</v>
      </c>
      <c r="H243" s="313" t="s">
        <v>309</v>
      </c>
      <c r="I243" s="323" t="s">
        <v>309</v>
      </c>
      <c r="J243" s="313" t="s">
        <v>309</v>
      </c>
      <c r="K243" s="323" t="s">
        <v>309</v>
      </c>
      <c r="L243" s="313" t="s">
        <v>309</v>
      </c>
      <c r="M243" s="323" t="s">
        <v>309</v>
      </c>
      <c r="N243" s="313" t="s">
        <v>309</v>
      </c>
      <c r="O243" s="323" t="s">
        <v>309</v>
      </c>
      <c r="P243" s="313" t="s">
        <v>309</v>
      </c>
      <c r="Q243" s="323" t="s">
        <v>309</v>
      </c>
      <c r="R243" s="313" t="s">
        <v>309</v>
      </c>
      <c r="S243" s="313" t="s">
        <v>309</v>
      </c>
      <c r="T243" s="313" t="s">
        <v>309</v>
      </c>
      <c r="U243" s="323" t="s">
        <v>309</v>
      </c>
      <c r="V243" s="313">
        <v>1</v>
      </c>
      <c r="W243" s="323" t="s">
        <v>309</v>
      </c>
      <c r="X243" s="313" t="s">
        <v>309</v>
      </c>
      <c r="Y243" s="323" t="s">
        <v>309</v>
      </c>
      <c r="Z243" s="313">
        <v>2</v>
      </c>
      <c r="AA243" s="323">
        <v>11</v>
      </c>
      <c r="AB243" s="313">
        <v>5</v>
      </c>
      <c r="AC243" s="323">
        <v>9</v>
      </c>
      <c r="AD243" s="313">
        <v>14</v>
      </c>
      <c r="AE243" s="323">
        <v>8</v>
      </c>
      <c r="AF243" s="313">
        <v>2</v>
      </c>
      <c r="AG243" s="323" t="s">
        <v>309</v>
      </c>
      <c r="AH243" s="344" t="s">
        <v>309</v>
      </c>
      <c r="AI243" s="349"/>
    </row>
    <row r="244" spans="1:35" ht="17.25" customHeight="1" x14ac:dyDescent="0.15">
      <c r="A244" s="227">
        <v>9400</v>
      </c>
      <c r="B244" s="1071" t="s">
        <v>601</v>
      </c>
      <c r="C244" s="286"/>
      <c r="D244" s="1074" t="s">
        <v>605</v>
      </c>
      <c r="E244" s="1076"/>
      <c r="F244" s="292" t="s">
        <v>158</v>
      </c>
      <c r="G244" s="301">
        <v>201</v>
      </c>
      <c r="H244" s="312" t="s">
        <v>309</v>
      </c>
      <c r="I244" s="306" t="s">
        <v>309</v>
      </c>
      <c r="J244" s="312" t="s">
        <v>309</v>
      </c>
      <c r="K244" s="306" t="s">
        <v>309</v>
      </c>
      <c r="L244" s="312" t="s">
        <v>309</v>
      </c>
      <c r="M244" s="306" t="s">
        <v>309</v>
      </c>
      <c r="N244" s="312" t="s">
        <v>309</v>
      </c>
      <c r="O244" s="306" t="s">
        <v>309</v>
      </c>
      <c r="P244" s="312" t="s">
        <v>309</v>
      </c>
      <c r="Q244" s="306" t="s">
        <v>309</v>
      </c>
      <c r="R244" s="312" t="s">
        <v>309</v>
      </c>
      <c r="S244" s="312" t="s">
        <v>309</v>
      </c>
      <c r="T244" s="312" t="s">
        <v>309</v>
      </c>
      <c r="U244" s="306" t="s">
        <v>309</v>
      </c>
      <c r="V244" s="312">
        <v>1</v>
      </c>
      <c r="W244" s="306">
        <v>3</v>
      </c>
      <c r="X244" s="312">
        <v>4</v>
      </c>
      <c r="Y244" s="306">
        <v>10</v>
      </c>
      <c r="Z244" s="312">
        <v>11</v>
      </c>
      <c r="AA244" s="306">
        <v>18</v>
      </c>
      <c r="AB244" s="312">
        <v>19</v>
      </c>
      <c r="AC244" s="306">
        <v>28</v>
      </c>
      <c r="AD244" s="312">
        <v>53</v>
      </c>
      <c r="AE244" s="306">
        <v>41</v>
      </c>
      <c r="AF244" s="312">
        <v>11</v>
      </c>
      <c r="AG244" s="306">
        <v>2</v>
      </c>
      <c r="AH244" s="343" t="s">
        <v>309</v>
      </c>
      <c r="AI244" s="349"/>
    </row>
    <row r="245" spans="1:35" ht="17.25" customHeight="1" x14ac:dyDescent="0.15">
      <c r="A245" s="227">
        <v>9400</v>
      </c>
      <c r="B245" s="1072"/>
      <c r="C245" s="287"/>
      <c r="D245" s="1077"/>
      <c r="E245" s="1079"/>
      <c r="F245" s="293" t="s">
        <v>160</v>
      </c>
      <c r="G245" s="301">
        <v>107</v>
      </c>
      <c r="H245" s="312" t="s">
        <v>309</v>
      </c>
      <c r="I245" s="306" t="s">
        <v>309</v>
      </c>
      <c r="J245" s="312" t="s">
        <v>309</v>
      </c>
      <c r="K245" s="306" t="s">
        <v>309</v>
      </c>
      <c r="L245" s="312" t="s">
        <v>309</v>
      </c>
      <c r="M245" s="306" t="s">
        <v>309</v>
      </c>
      <c r="N245" s="312" t="s">
        <v>309</v>
      </c>
      <c r="O245" s="306" t="s">
        <v>309</v>
      </c>
      <c r="P245" s="312" t="s">
        <v>309</v>
      </c>
      <c r="Q245" s="306" t="s">
        <v>309</v>
      </c>
      <c r="R245" s="312" t="s">
        <v>309</v>
      </c>
      <c r="S245" s="312" t="s">
        <v>309</v>
      </c>
      <c r="T245" s="312" t="s">
        <v>309</v>
      </c>
      <c r="U245" s="306" t="s">
        <v>309</v>
      </c>
      <c r="V245" s="312" t="s">
        <v>309</v>
      </c>
      <c r="W245" s="306">
        <v>2</v>
      </c>
      <c r="X245" s="312">
        <v>4</v>
      </c>
      <c r="Y245" s="306">
        <v>7</v>
      </c>
      <c r="Z245" s="312">
        <v>9</v>
      </c>
      <c r="AA245" s="306">
        <v>13</v>
      </c>
      <c r="AB245" s="312">
        <v>13</v>
      </c>
      <c r="AC245" s="306">
        <v>14</v>
      </c>
      <c r="AD245" s="312">
        <v>30</v>
      </c>
      <c r="AE245" s="306">
        <v>13</v>
      </c>
      <c r="AF245" s="312">
        <v>2</v>
      </c>
      <c r="AG245" s="306" t="s">
        <v>309</v>
      </c>
      <c r="AH245" s="343" t="s">
        <v>309</v>
      </c>
      <c r="AI245" s="349"/>
    </row>
    <row r="246" spans="1:35" ht="17.25" customHeight="1" x14ac:dyDescent="0.15">
      <c r="A246" s="227">
        <v>9400</v>
      </c>
      <c r="B246" s="1073"/>
      <c r="C246" s="288"/>
      <c r="D246" s="1080"/>
      <c r="E246" s="1082"/>
      <c r="F246" s="294" t="s">
        <v>164</v>
      </c>
      <c r="G246" s="300">
        <v>94</v>
      </c>
      <c r="H246" s="313" t="s">
        <v>309</v>
      </c>
      <c r="I246" s="323" t="s">
        <v>309</v>
      </c>
      <c r="J246" s="313" t="s">
        <v>309</v>
      </c>
      <c r="K246" s="323" t="s">
        <v>309</v>
      </c>
      <c r="L246" s="313" t="s">
        <v>309</v>
      </c>
      <c r="M246" s="323" t="s">
        <v>309</v>
      </c>
      <c r="N246" s="313" t="s">
        <v>309</v>
      </c>
      <c r="O246" s="323" t="s">
        <v>309</v>
      </c>
      <c r="P246" s="313" t="s">
        <v>309</v>
      </c>
      <c r="Q246" s="323" t="s">
        <v>309</v>
      </c>
      <c r="R246" s="313" t="s">
        <v>309</v>
      </c>
      <c r="S246" s="313" t="s">
        <v>309</v>
      </c>
      <c r="T246" s="313" t="s">
        <v>309</v>
      </c>
      <c r="U246" s="323" t="s">
        <v>309</v>
      </c>
      <c r="V246" s="313">
        <v>1</v>
      </c>
      <c r="W246" s="323">
        <v>1</v>
      </c>
      <c r="X246" s="313" t="s">
        <v>309</v>
      </c>
      <c r="Y246" s="323">
        <v>3</v>
      </c>
      <c r="Z246" s="313">
        <v>2</v>
      </c>
      <c r="AA246" s="323">
        <v>5</v>
      </c>
      <c r="AB246" s="313">
        <v>6</v>
      </c>
      <c r="AC246" s="323">
        <v>14</v>
      </c>
      <c r="AD246" s="313">
        <v>23</v>
      </c>
      <c r="AE246" s="323">
        <v>28</v>
      </c>
      <c r="AF246" s="313">
        <v>9</v>
      </c>
      <c r="AG246" s="323">
        <v>2</v>
      </c>
      <c r="AH246" s="344" t="s">
        <v>309</v>
      </c>
      <c r="AI246" s="349"/>
    </row>
    <row r="247" spans="1:35" ht="17.25" customHeight="1" x14ac:dyDescent="0.15">
      <c r="A247" s="227">
        <v>9500</v>
      </c>
      <c r="B247" s="1071" t="s">
        <v>607</v>
      </c>
      <c r="C247" s="286"/>
      <c r="D247" s="1074" t="s">
        <v>703</v>
      </c>
      <c r="E247" s="1076"/>
      <c r="F247" s="292" t="s">
        <v>158</v>
      </c>
      <c r="G247" s="301">
        <v>84</v>
      </c>
      <c r="H247" s="312" t="s">
        <v>309</v>
      </c>
      <c r="I247" s="306" t="s">
        <v>309</v>
      </c>
      <c r="J247" s="312" t="s">
        <v>309</v>
      </c>
      <c r="K247" s="306" t="s">
        <v>309</v>
      </c>
      <c r="L247" s="312" t="s">
        <v>309</v>
      </c>
      <c r="M247" s="306" t="s">
        <v>309</v>
      </c>
      <c r="N247" s="312" t="s">
        <v>309</v>
      </c>
      <c r="O247" s="306" t="s">
        <v>309</v>
      </c>
      <c r="P247" s="312" t="s">
        <v>309</v>
      </c>
      <c r="Q247" s="306">
        <v>1</v>
      </c>
      <c r="R247" s="312" t="s">
        <v>309</v>
      </c>
      <c r="S247" s="312" t="s">
        <v>309</v>
      </c>
      <c r="T247" s="312" t="s">
        <v>309</v>
      </c>
      <c r="U247" s="306" t="s">
        <v>309</v>
      </c>
      <c r="V247" s="312">
        <v>1</v>
      </c>
      <c r="W247" s="306" t="s">
        <v>309</v>
      </c>
      <c r="X247" s="312">
        <v>1</v>
      </c>
      <c r="Y247" s="306">
        <v>1</v>
      </c>
      <c r="Z247" s="312">
        <v>3</v>
      </c>
      <c r="AA247" s="306">
        <v>3</v>
      </c>
      <c r="AB247" s="312">
        <v>6</v>
      </c>
      <c r="AC247" s="306">
        <v>10</v>
      </c>
      <c r="AD247" s="312">
        <v>25</v>
      </c>
      <c r="AE247" s="306">
        <v>16</v>
      </c>
      <c r="AF247" s="312">
        <v>15</v>
      </c>
      <c r="AG247" s="306">
        <v>2</v>
      </c>
      <c r="AH247" s="343" t="s">
        <v>309</v>
      </c>
      <c r="AI247" s="349"/>
    </row>
    <row r="248" spans="1:35" ht="17.25" customHeight="1" x14ac:dyDescent="0.15">
      <c r="A248" s="227">
        <v>9500</v>
      </c>
      <c r="B248" s="1072"/>
      <c r="C248" s="287"/>
      <c r="D248" s="1077"/>
      <c r="E248" s="1079"/>
      <c r="F248" s="293" t="s">
        <v>160</v>
      </c>
      <c r="G248" s="301">
        <v>37</v>
      </c>
      <c r="H248" s="312" t="s">
        <v>309</v>
      </c>
      <c r="I248" s="306" t="s">
        <v>309</v>
      </c>
      <c r="J248" s="312" t="s">
        <v>309</v>
      </c>
      <c r="K248" s="306" t="s">
        <v>309</v>
      </c>
      <c r="L248" s="312" t="s">
        <v>309</v>
      </c>
      <c r="M248" s="306" t="s">
        <v>309</v>
      </c>
      <c r="N248" s="312" t="s">
        <v>309</v>
      </c>
      <c r="O248" s="306" t="s">
        <v>309</v>
      </c>
      <c r="P248" s="312" t="s">
        <v>309</v>
      </c>
      <c r="Q248" s="306">
        <v>1</v>
      </c>
      <c r="R248" s="312" t="s">
        <v>309</v>
      </c>
      <c r="S248" s="312" t="s">
        <v>309</v>
      </c>
      <c r="T248" s="312" t="s">
        <v>309</v>
      </c>
      <c r="U248" s="306" t="s">
        <v>309</v>
      </c>
      <c r="V248" s="312">
        <v>1</v>
      </c>
      <c r="W248" s="306" t="s">
        <v>309</v>
      </c>
      <c r="X248" s="312">
        <v>1</v>
      </c>
      <c r="Y248" s="306" t="s">
        <v>309</v>
      </c>
      <c r="Z248" s="312">
        <v>2</v>
      </c>
      <c r="AA248" s="306">
        <v>3</v>
      </c>
      <c r="AB248" s="312">
        <v>4</v>
      </c>
      <c r="AC248" s="306">
        <v>7</v>
      </c>
      <c r="AD248" s="312">
        <v>8</v>
      </c>
      <c r="AE248" s="306">
        <v>5</v>
      </c>
      <c r="AF248" s="312">
        <v>5</v>
      </c>
      <c r="AG248" s="306" t="s">
        <v>309</v>
      </c>
      <c r="AH248" s="343" t="s">
        <v>309</v>
      </c>
      <c r="AI248" s="349"/>
    </row>
    <row r="249" spans="1:35" ht="17.25" customHeight="1" x14ac:dyDescent="0.15">
      <c r="A249" s="227">
        <v>9500</v>
      </c>
      <c r="B249" s="1073"/>
      <c r="C249" s="288"/>
      <c r="D249" s="1080"/>
      <c r="E249" s="1082"/>
      <c r="F249" s="294" t="s">
        <v>164</v>
      </c>
      <c r="G249" s="300">
        <v>47</v>
      </c>
      <c r="H249" s="313" t="s">
        <v>309</v>
      </c>
      <c r="I249" s="323" t="s">
        <v>309</v>
      </c>
      <c r="J249" s="313" t="s">
        <v>309</v>
      </c>
      <c r="K249" s="323" t="s">
        <v>309</v>
      </c>
      <c r="L249" s="313" t="s">
        <v>309</v>
      </c>
      <c r="M249" s="323" t="s">
        <v>309</v>
      </c>
      <c r="N249" s="313" t="s">
        <v>309</v>
      </c>
      <c r="O249" s="323" t="s">
        <v>309</v>
      </c>
      <c r="P249" s="313" t="s">
        <v>309</v>
      </c>
      <c r="Q249" s="323" t="s">
        <v>309</v>
      </c>
      <c r="R249" s="313" t="s">
        <v>309</v>
      </c>
      <c r="S249" s="313" t="s">
        <v>309</v>
      </c>
      <c r="T249" s="313" t="s">
        <v>309</v>
      </c>
      <c r="U249" s="323" t="s">
        <v>309</v>
      </c>
      <c r="V249" s="313" t="s">
        <v>309</v>
      </c>
      <c r="W249" s="323" t="s">
        <v>309</v>
      </c>
      <c r="X249" s="313" t="s">
        <v>309</v>
      </c>
      <c r="Y249" s="323">
        <v>1</v>
      </c>
      <c r="Z249" s="313">
        <v>1</v>
      </c>
      <c r="AA249" s="323" t="s">
        <v>309</v>
      </c>
      <c r="AB249" s="313">
        <v>2</v>
      </c>
      <c r="AC249" s="323">
        <v>3</v>
      </c>
      <c r="AD249" s="313">
        <v>17</v>
      </c>
      <c r="AE249" s="323">
        <v>11</v>
      </c>
      <c r="AF249" s="313">
        <v>10</v>
      </c>
      <c r="AG249" s="323">
        <v>2</v>
      </c>
      <c r="AH249" s="344" t="s">
        <v>309</v>
      </c>
      <c r="AI249" s="349"/>
    </row>
    <row r="250" spans="1:35" ht="17.25" customHeight="1" x14ac:dyDescent="0.15">
      <c r="A250" s="227">
        <v>10000</v>
      </c>
      <c r="B250" s="1071">
        <v>10000</v>
      </c>
      <c r="C250" s="1074" t="s">
        <v>610</v>
      </c>
      <c r="D250" s="1075"/>
      <c r="E250" s="1076"/>
      <c r="F250" s="292" t="s">
        <v>158</v>
      </c>
      <c r="G250" s="301">
        <v>1965</v>
      </c>
      <c r="H250" s="312" t="s">
        <v>309</v>
      </c>
      <c r="I250" s="306" t="s">
        <v>309</v>
      </c>
      <c r="J250" s="312" t="s">
        <v>309</v>
      </c>
      <c r="K250" s="306" t="s">
        <v>309</v>
      </c>
      <c r="L250" s="312" t="s">
        <v>309</v>
      </c>
      <c r="M250" s="306" t="s">
        <v>309</v>
      </c>
      <c r="N250" s="312" t="s">
        <v>309</v>
      </c>
      <c r="O250" s="306" t="s">
        <v>309</v>
      </c>
      <c r="P250" s="312" t="s">
        <v>309</v>
      </c>
      <c r="Q250" s="306" t="s">
        <v>309</v>
      </c>
      <c r="R250" s="312" t="s">
        <v>309</v>
      </c>
      <c r="S250" s="312" t="s">
        <v>309</v>
      </c>
      <c r="T250" s="312">
        <v>1</v>
      </c>
      <c r="U250" s="306">
        <v>1</v>
      </c>
      <c r="V250" s="312">
        <v>5</v>
      </c>
      <c r="W250" s="306">
        <v>6</v>
      </c>
      <c r="X250" s="312">
        <v>9</v>
      </c>
      <c r="Y250" s="306">
        <v>9</v>
      </c>
      <c r="Z250" s="312">
        <v>36</v>
      </c>
      <c r="AA250" s="306">
        <v>103</v>
      </c>
      <c r="AB250" s="312">
        <v>184</v>
      </c>
      <c r="AC250" s="306">
        <v>300</v>
      </c>
      <c r="AD250" s="312">
        <v>524</v>
      </c>
      <c r="AE250" s="306">
        <v>501</v>
      </c>
      <c r="AF250" s="312">
        <v>258</v>
      </c>
      <c r="AG250" s="306">
        <v>28</v>
      </c>
      <c r="AH250" s="343" t="s">
        <v>309</v>
      </c>
      <c r="AI250" s="349"/>
    </row>
    <row r="251" spans="1:35" ht="17.25" customHeight="1" x14ac:dyDescent="0.15">
      <c r="A251" s="227">
        <v>10000</v>
      </c>
      <c r="B251" s="1072"/>
      <c r="C251" s="1077"/>
      <c r="D251" s="1078"/>
      <c r="E251" s="1079"/>
      <c r="F251" s="293" t="s">
        <v>160</v>
      </c>
      <c r="G251" s="301">
        <v>1132</v>
      </c>
      <c r="H251" s="312" t="s">
        <v>309</v>
      </c>
      <c r="I251" s="306" t="s">
        <v>309</v>
      </c>
      <c r="J251" s="312" t="s">
        <v>309</v>
      </c>
      <c r="K251" s="306" t="s">
        <v>309</v>
      </c>
      <c r="L251" s="312" t="s">
        <v>309</v>
      </c>
      <c r="M251" s="306" t="s">
        <v>309</v>
      </c>
      <c r="N251" s="312" t="s">
        <v>309</v>
      </c>
      <c r="O251" s="306" t="s">
        <v>309</v>
      </c>
      <c r="P251" s="312" t="s">
        <v>309</v>
      </c>
      <c r="Q251" s="306" t="s">
        <v>309</v>
      </c>
      <c r="R251" s="312" t="s">
        <v>309</v>
      </c>
      <c r="S251" s="312" t="s">
        <v>309</v>
      </c>
      <c r="T251" s="312">
        <v>1</v>
      </c>
      <c r="U251" s="306">
        <v>1</v>
      </c>
      <c r="V251" s="312">
        <v>4</v>
      </c>
      <c r="W251" s="306">
        <v>6</v>
      </c>
      <c r="X251" s="312">
        <v>8</v>
      </c>
      <c r="Y251" s="306">
        <v>6</v>
      </c>
      <c r="Z251" s="312">
        <v>26</v>
      </c>
      <c r="AA251" s="306">
        <v>81</v>
      </c>
      <c r="AB251" s="312">
        <v>143</v>
      </c>
      <c r="AC251" s="306">
        <v>208</v>
      </c>
      <c r="AD251" s="312">
        <v>310</v>
      </c>
      <c r="AE251" s="306">
        <v>243</v>
      </c>
      <c r="AF251" s="312">
        <v>88</v>
      </c>
      <c r="AG251" s="306">
        <v>7</v>
      </c>
      <c r="AH251" s="343" t="s">
        <v>309</v>
      </c>
      <c r="AI251" s="349"/>
    </row>
    <row r="252" spans="1:35" ht="17.25" customHeight="1" x14ac:dyDescent="0.15">
      <c r="A252" s="227">
        <v>10000</v>
      </c>
      <c r="B252" s="1073"/>
      <c r="C252" s="1080"/>
      <c r="D252" s="1081"/>
      <c r="E252" s="1082"/>
      <c r="F252" s="294" t="s">
        <v>164</v>
      </c>
      <c r="G252" s="300">
        <v>833</v>
      </c>
      <c r="H252" s="313" t="s">
        <v>309</v>
      </c>
      <c r="I252" s="323" t="s">
        <v>309</v>
      </c>
      <c r="J252" s="313" t="s">
        <v>309</v>
      </c>
      <c r="K252" s="323" t="s">
        <v>309</v>
      </c>
      <c r="L252" s="313" t="s">
        <v>309</v>
      </c>
      <c r="M252" s="323" t="s">
        <v>309</v>
      </c>
      <c r="N252" s="313" t="s">
        <v>309</v>
      </c>
      <c r="O252" s="323" t="s">
        <v>309</v>
      </c>
      <c r="P252" s="313" t="s">
        <v>309</v>
      </c>
      <c r="Q252" s="323" t="s">
        <v>309</v>
      </c>
      <c r="R252" s="313" t="s">
        <v>309</v>
      </c>
      <c r="S252" s="313" t="s">
        <v>309</v>
      </c>
      <c r="T252" s="313" t="s">
        <v>309</v>
      </c>
      <c r="U252" s="323" t="s">
        <v>309</v>
      </c>
      <c r="V252" s="313">
        <v>1</v>
      </c>
      <c r="W252" s="323" t="s">
        <v>309</v>
      </c>
      <c r="X252" s="313">
        <v>1</v>
      </c>
      <c r="Y252" s="323">
        <v>3</v>
      </c>
      <c r="Z252" s="313">
        <v>10</v>
      </c>
      <c r="AA252" s="323">
        <v>22</v>
      </c>
      <c r="AB252" s="313">
        <v>41</v>
      </c>
      <c r="AC252" s="323">
        <v>92</v>
      </c>
      <c r="AD252" s="313">
        <v>214</v>
      </c>
      <c r="AE252" s="323">
        <v>258</v>
      </c>
      <c r="AF252" s="313">
        <v>170</v>
      </c>
      <c r="AG252" s="323">
        <v>21</v>
      </c>
      <c r="AH252" s="344" t="s">
        <v>309</v>
      </c>
      <c r="AI252" s="349"/>
    </row>
    <row r="253" spans="1:35" ht="17.25" customHeight="1" x14ac:dyDescent="0.15">
      <c r="A253" s="227">
        <v>10100</v>
      </c>
      <c r="B253" s="1071">
        <v>10100</v>
      </c>
      <c r="C253" s="286"/>
      <c r="D253" s="1074" t="s">
        <v>611</v>
      </c>
      <c r="E253" s="1076"/>
      <c r="F253" s="292" t="s">
        <v>158</v>
      </c>
      <c r="G253" s="301">
        <v>8</v>
      </c>
      <c r="H253" s="312" t="s">
        <v>309</v>
      </c>
      <c r="I253" s="306" t="s">
        <v>309</v>
      </c>
      <c r="J253" s="312" t="s">
        <v>309</v>
      </c>
      <c r="K253" s="306" t="s">
        <v>309</v>
      </c>
      <c r="L253" s="312" t="s">
        <v>309</v>
      </c>
      <c r="M253" s="306" t="s">
        <v>309</v>
      </c>
      <c r="N253" s="312" t="s">
        <v>309</v>
      </c>
      <c r="O253" s="306" t="s">
        <v>309</v>
      </c>
      <c r="P253" s="312" t="s">
        <v>309</v>
      </c>
      <c r="Q253" s="306" t="s">
        <v>309</v>
      </c>
      <c r="R253" s="312" t="s">
        <v>309</v>
      </c>
      <c r="S253" s="312" t="s">
        <v>309</v>
      </c>
      <c r="T253" s="312" t="s">
        <v>309</v>
      </c>
      <c r="U253" s="306" t="s">
        <v>309</v>
      </c>
      <c r="V253" s="312" t="s">
        <v>309</v>
      </c>
      <c r="W253" s="306" t="s">
        <v>309</v>
      </c>
      <c r="X253" s="312" t="s">
        <v>309</v>
      </c>
      <c r="Y253" s="306">
        <v>1</v>
      </c>
      <c r="Z253" s="312" t="s">
        <v>309</v>
      </c>
      <c r="AA253" s="306" t="s">
        <v>309</v>
      </c>
      <c r="AB253" s="312">
        <v>1</v>
      </c>
      <c r="AC253" s="306">
        <v>1</v>
      </c>
      <c r="AD253" s="312">
        <v>1</v>
      </c>
      <c r="AE253" s="306">
        <v>3</v>
      </c>
      <c r="AF253" s="312">
        <v>1</v>
      </c>
      <c r="AG253" s="306" t="s">
        <v>309</v>
      </c>
      <c r="AH253" s="343" t="s">
        <v>309</v>
      </c>
      <c r="AI253" s="349"/>
    </row>
    <row r="254" spans="1:35" ht="17.25" customHeight="1" x14ac:dyDescent="0.15">
      <c r="A254" s="227">
        <v>10100</v>
      </c>
      <c r="B254" s="1072"/>
      <c r="C254" s="287"/>
      <c r="D254" s="1077"/>
      <c r="E254" s="1079"/>
      <c r="F254" s="293" t="s">
        <v>160</v>
      </c>
      <c r="G254" s="301">
        <v>4</v>
      </c>
      <c r="H254" s="312" t="s">
        <v>309</v>
      </c>
      <c r="I254" s="306" t="s">
        <v>309</v>
      </c>
      <c r="J254" s="312" t="s">
        <v>309</v>
      </c>
      <c r="K254" s="306" t="s">
        <v>309</v>
      </c>
      <c r="L254" s="312" t="s">
        <v>309</v>
      </c>
      <c r="M254" s="306" t="s">
        <v>309</v>
      </c>
      <c r="N254" s="312" t="s">
        <v>309</v>
      </c>
      <c r="O254" s="306" t="s">
        <v>309</v>
      </c>
      <c r="P254" s="312" t="s">
        <v>309</v>
      </c>
      <c r="Q254" s="306" t="s">
        <v>309</v>
      </c>
      <c r="R254" s="312" t="s">
        <v>309</v>
      </c>
      <c r="S254" s="312" t="s">
        <v>309</v>
      </c>
      <c r="T254" s="312" t="s">
        <v>309</v>
      </c>
      <c r="U254" s="306" t="s">
        <v>309</v>
      </c>
      <c r="V254" s="312" t="s">
        <v>309</v>
      </c>
      <c r="W254" s="306" t="s">
        <v>309</v>
      </c>
      <c r="X254" s="312" t="s">
        <v>309</v>
      </c>
      <c r="Y254" s="306" t="s">
        <v>309</v>
      </c>
      <c r="Z254" s="312" t="s">
        <v>309</v>
      </c>
      <c r="AA254" s="306" t="s">
        <v>309</v>
      </c>
      <c r="AB254" s="312" t="s">
        <v>309</v>
      </c>
      <c r="AC254" s="306">
        <v>1</v>
      </c>
      <c r="AD254" s="312">
        <v>1</v>
      </c>
      <c r="AE254" s="306">
        <v>2</v>
      </c>
      <c r="AF254" s="312" t="s">
        <v>309</v>
      </c>
      <c r="AG254" s="306" t="s">
        <v>309</v>
      </c>
      <c r="AH254" s="343" t="s">
        <v>309</v>
      </c>
      <c r="AI254" s="349"/>
    </row>
    <row r="255" spans="1:35" ht="17.25" customHeight="1" x14ac:dyDescent="0.15">
      <c r="A255" s="227">
        <v>10100</v>
      </c>
      <c r="B255" s="1073"/>
      <c r="C255" s="288"/>
      <c r="D255" s="1080"/>
      <c r="E255" s="1082"/>
      <c r="F255" s="294" t="s">
        <v>164</v>
      </c>
      <c r="G255" s="300">
        <v>4</v>
      </c>
      <c r="H255" s="313" t="s">
        <v>309</v>
      </c>
      <c r="I255" s="323" t="s">
        <v>309</v>
      </c>
      <c r="J255" s="313" t="s">
        <v>309</v>
      </c>
      <c r="K255" s="323" t="s">
        <v>309</v>
      </c>
      <c r="L255" s="313" t="s">
        <v>309</v>
      </c>
      <c r="M255" s="323" t="s">
        <v>309</v>
      </c>
      <c r="N255" s="313" t="s">
        <v>309</v>
      </c>
      <c r="O255" s="323" t="s">
        <v>309</v>
      </c>
      <c r="P255" s="313" t="s">
        <v>309</v>
      </c>
      <c r="Q255" s="323" t="s">
        <v>309</v>
      </c>
      <c r="R255" s="313" t="s">
        <v>309</v>
      </c>
      <c r="S255" s="313" t="s">
        <v>309</v>
      </c>
      <c r="T255" s="313" t="s">
        <v>309</v>
      </c>
      <c r="U255" s="323" t="s">
        <v>309</v>
      </c>
      <c r="V255" s="313" t="s">
        <v>309</v>
      </c>
      <c r="W255" s="323" t="s">
        <v>309</v>
      </c>
      <c r="X255" s="313" t="s">
        <v>309</v>
      </c>
      <c r="Y255" s="323">
        <v>1</v>
      </c>
      <c r="Z255" s="313" t="s">
        <v>309</v>
      </c>
      <c r="AA255" s="323" t="s">
        <v>309</v>
      </c>
      <c r="AB255" s="313">
        <v>1</v>
      </c>
      <c r="AC255" s="323" t="s">
        <v>309</v>
      </c>
      <c r="AD255" s="313" t="s">
        <v>309</v>
      </c>
      <c r="AE255" s="323">
        <v>1</v>
      </c>
      <c r="AF255" s="313">
        <v>1</v>
      </c>
      <c r="AG255" s="323" t="s">
        <v>309</v>
      </c>
      <c r="AH255" s="344" t="s">
        <v>309</v>
      </c>
      <c r="AI255" s="349"/>
    </row>
    <row r="256" spans="1:35" ht="17.25" customHeight="1" x14ac:dyDescent="0.15">
      <c r="A256" s="227">
        <v>10200</v>
      </c>
      <c r="B256" s="1071">
        <v>10200</v>
      </c>
      <c r="C256" s="286"/>
      <c r="D256" s="1074" t="s">
        <v>391</v>
      </c>
      <c r="E256" s="1076"/>
      <c r="F256" s="292" t="s">
        <v>158</v>
      </c>
      <c r="G256" s="301">
        <v>837</v>
      </c>
      <c r="H256" s="312" t="s">
        <v>309</v>
      </c>
      <c r="I256" s="306" t="s">
        <v>309</v>
      </c>
      <c r="J256" s="312" t="s">
        <v>309</v>
      </c>
      <c r="K256" s="306" t="s">
        <v>309</v>
      </c>
      <c r="L256" s="312" t="s">
        <v>309</v>
      </c>
      <c r="M256" s="306" t="s">
        <v>309</v>
      </c>
      <c r="N256" s="312" t="s">
        <v>309</v>
      </c>
      <c r="O256" s="306" t="s">
        <v>309</v>
      </c>
      <c r="P256" s="312" t="s">
        <v>309</v>
      </c>
      <c r="Q256" s="306" t="s">
        <v>309</v>
      </c>
      <c r="R256" s="312" t="s">
        <v>309</v>
      </c>
      <c r="S256" s="312" t="s">
        <v>309</v>
      </c>
      <c r="T256" s="312" t="s">
        <v>309</v>
      </c>
      <c r="U256" s="306">
        <v>1</v>
      </c>
      <c r="V256" s="312">
        <v>4</v>
      </c>
      <c r="W256" s="306">
        <v>3</v>
      </c>
      <c r="X256" s="312">
        <v>4</v>
      </c>
      <c r="Y256" s="306">
        <v>3</v>
      </c>
      <c r="Z256" s="312">
        <v>13</v>
      </c>
      <c r="AA256" s="306">
        <v>41</v>
      </c>
      <c r="AB256" s="312">
        <v>70</v>
      </c>
      <c r="AC256" s="306">
        <v>104</v>
      </c>
      <c r="AD256" s="312">
        <v>226</v>
      </c>
      <c r="AE256" s="306">
        <v>232</v>
      </c>
      <c r="AF256" s="312">
        <v>119</v>
      </c>
      <c r="AG256" s="306">
        <v>17</v>
      </c>
      <c r="AH256" s="343" t="s">
        <v>309</v>
      </c>
      <c r="AI256" s="349"/>
    </row>
    <row r="257" spans="1:35" ht="17.25" customHeight="1" x14ac:dyDescent="0.15">
      <c r="A257" s="227">
        <v>10200</v>
      </c>
      <c r="B257" s="1072"/>
      <c r="C257" s="287"/>
      <c r="D257" s="1077"/>
      <c r="E257" s="1079"/>
      <c r="F257" s="293" t="s">
        <v>160</v>
      </c>
      <c r="G257" s="301">
        <v>464</v>
      </c>
      <c r="H257" s="312" t="s">
        <v>309</v>
      </c>
      <c r="I257" s="306" t="s">
        <v>309</v>
      </c>
      <c r="J257" s="312" t="s">
        <v>309</v>
      </c>
      <c r="K257" s="306" t="s">
        <v>309</v>
      </c>
      <c r="L257" s="312" t="s">
        <v>309</v>
      </c>
      <c r="M257" s="306" t="s">
        <v>309</v>
      </c>
      <c r="N257" s="312" t="s">
        <v>309</v>
      </c>
      <c r="O257" s="306" t="s">
        <v>309</v>
      </c>
      <c r="P257" s="312" t="s">
        <v>309</v>
      </c>
      <c r="Q257" s="306" t="s">
        <v>309</v>
      </c>
      <c r="R257" s="312" t="s">
        <v>309</v>
      </c>
      <c r="S257" s="312" t="s">
        <v>309</v>
      </c>
      <c r="T257" s="312" t="s">
        <v>309</v>
      </c>
      <c r="U257" s="306">
        <v>1</v>
      </c>
      <c r="V257" s="312">
        <v>3</v>
      </c>
      <c r="W257" s="306">
        <v>3</v>
      </c>
      <c r="X257" s="312">
        <v>3</v>
      </c>
      <c r="Y257" s="306">
        <v>3</v>
      </c>
      <c r="Z257" s="312">
        <v>8</v>
      </c>
      <c r="AA257" s="306">
        <v>30</v>
      </c>
      <c r="AB257" s="312">
        <v>54</v>
      </c>
      <c r="AC257" s="306">
        <v>73</v>
      </c>
      <c r="AD257" s="312">
        <v>128</v>
      </c>
      <c r="AE257" s="306">
        <v>114</v>
      </c>
      <c r="AF257" s="312">
        <v>41</v>
      </c>
      <c r="AG257" s="306">
        <v>3</v>
      </c>
      <c r="AH257" s="343" t="s">
        <v>309</v>
      </c>
      <c r="AI257" s="349"/>
    </row>
    <row r="258" spans="1:35" ht="17.25" customHeight="1" x14ac:dyDescent="0.15">
      <c r="A258" s="227">
        <v>10200</v>
      </c>
      <c r="B258" s="1073"/>
      <c r="C258" s="288"/>
      <c r="D258" s="1080"/>
      <c r="E258" s="1082"/>
      <c r="F258" s="294" t="s">
        <v>164</v>
      </c>
      <c r="G258" s="300">
        <v>373</v>
      </c>
      <c r="H258" s="313" t="s">
        <v>309</v>
      </c>
      <c r="I258" s="323" t="s">
        <v>309</v>
      </c>
      <c r="J258" s="313" t="s">
        <v>309</v>
      </c>
      <c r="K258" s="323" t="s">
        <v>309</v>
      </c>
      <c r="L258" s="313" t="s">
        <v>309</v>
      </c>
      <c r="M258" s="323" t="s">
        <v>309</v>
      </c>
      <c r="N258" s="313" t="s">
        <v>309</v>
      </c>
      <c r="O258" s="323" t="s">
        <v>309</v>
      </c>
      <c r="P258" s="313" t="s">
        <v>309</v>
      </c>
      <c r="Q258" s="323" t="s">
        <v>309</v>
      </c>
      <c r="R258" s="313" t="s">
        <v>309</v>
      </c>
      <c r="S258" s="313" t="s">
        <v>309</v>
      </c>
      <c r="T258" s="313" t="s">
        <v>309</v>
      </c>
      <c r="U258" s="323" t="s">
        <v>309</v>
      </c>
      <c r="V258" s="313">
        <v>1</v>
      </c>
      <c r="W258" s="323" t="s">
        <v>309</v>
      </c>
      <c r="X258" s="313">
        <v>1</v>
      </c>
      <c r="Y258" s="323" t="s">
        <v>309</v>
      </c>
      <c r="Z258" s="313">
        <v>5</v>
      </c>
      <c r="AA258" s="323">
        <v>11</v>
      </c>
      <c r="AB258" s="313">
        <v>16</v>
      </c>
      <c r="AC258" s="323">
        <v>31</v>
      </c>
      <c r="AD258" s="313">
        <v>98</v>
      </c>
      <c r="AE258" s="323">
        <v>118</v>
      </c>
      <c r="AF258" s="313">
        <v>78</v>
      </c>
      <c r="AG258" s="323">
        <v>14</v>
      </c>
      <c r="AH258" s="344" t="s">
        <v>309</v>
      </c>
      <c r="AI258" s="349"/>
    </row>
    <row r="259" spans="1:35" ht="17.25" customHeight="1" x14ac:dyDescent="0.15">
      <c r="A259" s="227">
        <v>10300</v>
      </c>
      <c r="B259" s="1071">
        <v>10300</v>
      </c>
      <c r="C259" s="286"/>
      <c r="D259" s="1074" t="s">
        <v>612</v>
      </c>
      <c r="E259" s="1076"/>
      <c r="F259" s="292" t="s">
        <v>158</v>
      </c>
      <c r="G259" s="301">
        <v>2</v>
      </c>
      <c r="H259" s="312" t="s">
        <v>309</v>
      </c>
      <c r="I259" s="306" t="s">
        <v>309</v>
      </c>
      <c r="J259" s="312" t="s">
        <v>309</v>
      </c>
      <c r="K259" s="306" t="s">
        <v>309</v>
      </c>
      <c r="L259" s="312" t="s">
        <v>309</v>
      </c>
      <c r="M259" s="306" t="s">
        <v>309</v>
      </c>
      <c r="N259" s="312" t="s">
        <v>309</v>
      </c>
      <c r="O259" s="306" t="s">
        <v>309</v>
      </c>
      <c r="P259" s="312" t="s">
        <v>309</v>
      </c>
      <c r="Q259" s="306" t="s">
        <v>309</v>
      </c>
      <c r="R259" s="312" t="s">
        <v>309</v>
      </c>
      <c r="S259" s="312" t="s">
        <v>309</v>
      </c>
      <c r="T259" s="312" t="s">
        <v>309</v>
      </c>
      <c r="U259" s="306" t="s">
        <v>309</v>
      </c>
      <c r="V259" s="312" t="s">
        <v>309</v>
      </c>
      <c r="W259" s="306" t="s">
        <v>309</v>
      </c>
      <c r="X259" s="312" t="s">
        <v>309</v>
      </c>
      <c r="Y259" s="306" t="s">
        <v>309</v>
      </c>
      <c r="Z259" s="312" t="s">
        <v>309</v>
      </c>
      <c r="AA259" s="306" t="s">
        <v>309</v>
      </c>
      <c r="AB259" s="312" t="s">
        <v>309</v>
      </c>
      <c r="AC259" s="306" t="s">
        <v>309</v>
      </c>
      <c r="AD259" s="312" t="s">
        <v>309</v>
      </c>
      <c r="AE259" s="306" t="s">
        <v>309</v>
      </c>
      <c r="AF259" s="312">
        <v>1</v>
      </c>
      <c r="AG259" s="306">
        <v>1</v>
      </c>
      <c r="AH259" s="343" t="s">
        <v>309</v>
      </c>
      <c r="AI259" s="349"/>
    </row>
    <row r="260" spans="1:35" ht="17.25" customHeight="1" x14ac:dyDescent="0.15">
      <c r="A260" s="227">
        <v>10300</v>
      </c>
      <c r="B260" s="1072"/>
      <c r="C260" s="287"/>
      <c r="D260" s="1077"/>
      <c r="E260" s="1079"/>
      <c r="F260" s="293" t="s">
        <v>160</v>
      </c>
      <c r="G260" s="301">
        <v>1</v>
      </c>
      <c r="H260" s="312" t="s">
        <v>309</v>
      </c>
      <c r="I260" s="306" t="s">
        <v>309</v>
      </c>
      <c r="J260" s="312" t="s">
        <v>309</v>
      </c>
      <c r="K260" s="306" t="s">
        <v>309</v>
      </c>
      <c r="L260" s="312" t="s">
        <v>309</v>
      </c>
      <c r="M260" s="306" t="s">
        <v>309</v>
      </c>
      <c r="N260" s="312" t="s">
        <v>309</v>
      </c>
      <c r="O260" s="306" t="s">
        <v>309</v>
      </c>
      <c r="P260" s="312" t="s">
        <v>309</v>
      </c>
      <c r="Q260" s="306" t="s">
        <v>309</v>
      </c>
      <c r="R260" s="312" t="s">
        <v>309</v>
      </c>
      <c r="S260" s="312" t="s">
        <v>309</v>
      </c>
      <c r="T260" s="312" t="s">
        <v>309</v>
      </c>
      <c r="U260" s="306" t="s">
        <v>309</v>
      </c>
      <c r="V260" s="312" t="s">
        <v>309</v>
      </c>
      <c r="W260" s="306" t="s">
        <v>309</v>
      </c>
      <c r="X260" s="312" t="s">
        <v>309</v>
      </c>
      <c r="Y260" s="306" t="s">
        <v>309</v>
      </c>
      <c r="Z260" s="312" t="s">
        <v>309</v>
      </c>
      <c r="AA260" s="306" t="s">
        <v>309</v>
      </c>
      <c r="AB260" s="312" t="s">
        <v>309</v>
      </c>
      <c r="AC260" s="306" t="s">
        <v>309</v>
      </c>
      <c r="AD260" s="312" t="s">
        <v>309</v>
      </c>
      <c r="AE260" s="306" t="s">
        <v>309</v>
      </c>
      <c r="AF260" s="312" t="s">
        <v>309</v>
      </c>
      <c r="AG260" s="306">
        <v>1</v>
      </c>
      <c r="AH260" s="343" t="s">
        <v>309</v>
      </c>
      <c r="AI260" s="349"/>
    </row>
    <row r="261" spans="1:35" ht="17.25" customHeight="1" x14ac:dyDescent="0.15">
      <c r="A261" s="227">
        <v>10300</v>
      </c>
      <c r="B261" s="1083"/>
      <c r="C261" s="289"/>
      <c r="D261" s="1084"/>
      <c r="E261" s="1085"/>
      <c r="F261" s="295" t="s">
        <v>164</v>
      </c>
      <c r="G261" s="309">
        <v>1</v>
      </c>
      <c r="H261" s="314" t="s">
        <v>309</v>
      </c>
      <c r="I261" s="310" t="s">
        <v>309</v>
      </c>
      <c r="J261" s="314" t="s">
        <v>309</v>
      </c>
      <c r="K261" s="310" t="s">
        <v>309</v>
      </c>
      <c r="L261" s="314" t="s">
        <v>309</v>
      </c>
      <c r="M261" s="310" t="s">
        <v>309</v>
      </c>
      <c r="N261" s="314" t="s">
        <v>309</v>
      </c>
      <c r="O261" s="310" t="s">
        <v>309</v>
      </c>
      <c r="P261" s="314" t="s">
        <v>309</v>
      </c>
      <c r="Q261" s="310" t="s">
        <v>309</v>
      </c>
      <c r="R261" s="314" t="s">
        <v>309</v>
      </c>
      <c r="S261" s="314" t="s">
        <v>309</v>
      </c>
      <c r="T261" s="314" t="s">
        <v>309</v>
      </c>
      <c r="U261" s="310" t="s">
        <v>309</v>
      </c>
      <c r="V261" s="314" t="s">
        <v>309</v>
      </c>
      <c r="W261" s="310" t="s">
        <v>309</v>
      </c>
      <c r="X261" s="314" t="s">
        <v>309</v>
      </c>
      <c r="Y261" s="310" t="s">
        <v>309</v>
      </c>
      <c r="Z261" s="314" t="s">
        <v>309</v>
      </c>
      <c r="AA261" s="310" t="s">
        <v>309</v>
      </c>
      <c r="AB261" s="314" t="s">
        <v>309</v>
      </c>
      <c r="AC261" s="310" t="s">
        <v>309</v>
      </c>
      <c r="AD261" s="314" t="s">
        <v>309</v>
      </c>
      <c r="AE261" s="310" t="s">
        <v>309</v>
      </c>
      <c r="AF261" s="314">
        <v>1</v>
      </c>
      <c r="AG261" s="310" t="s">
        <v>309</v>
      </c>
      <c r="AH261" s="345" t="s">
        <v>309</v>
      </c>
      <c r="AI261" s="349"/>
    </row>
    <row r="262" spans="1:35" ht="18.75" customHeight="1" x14ac:dyDescent="0.15">
      <c r="B262" s="277" t="s">
        <v>432</v>
      </c>
      <c r="C262" s="277"/>
      <c r="D262" s="277"/>
      <c r="K262" s="328"/>
      <c r="AG262" s="1139" t="s">
        <v>903</v>
      </c>
      <c r="AH262" s="1139"/>
    </row>
    <row r="263" spans="1:35" ht="17.25" customHeight="1" x14ac:dyDescent="0.15">
      <c r="A263" s="279" t="s">
        <v>159</v>
      </c>
      <c r="B263" s="1092" t="s">
        <v>479</v>
      </c>
      <c r="C263" s="1095" t="s">
        <v>661</v>
      </c>
      <c r="D263" s="1096"/>
      <c r="E263" s="1096"/>
      <c r="F263" s="1097"/>
      <c r="G263" s="1104" t="s">
        <v>663</v>
      </c>
      <c r="H263" s="1107" t="s">
        <v>664</v>
      </c>
      <c r="I263" s="1107" t="s">
        <v>666</v>
      </c>
      <c r="J263" s="1107" t="s">
        <v>667</v>
      </c>
      <c r="K263" s="1107" t="s">
        <v>375</v>
      </c>
      <c r="L263" s="1107" t="s">
        <v>363</v>
      </c>
      <c r="M263" s="329">
        <v>0</v>
      </c>
      <c r="N263" s="329">
        <v>5</v>
      </c>
      <c r="O263" s="329">
        <v>10</v>
      </c>
      <c r="P263" s="329">
        <v>15</v>
      </c>
      <c r="Q263" s="329">
        <v>20</v>
      </c>
      <c r="R263" s="329">
        <v>25</v>
      </c>
      <c r="S263" s="329">
        <v>30</v>
      </c>
      <c r="T263" s="329">
        <v>35</v>
      </c>
      <c r="U263" s="329">
        <v>40</v>
      </c>
      <c r="V263" s="329">
        <v>45</v>
      </c>
      <c r="W263" s="329">
        <v>50</v>
      </c>
      <c r="X263" s="329">
        <v>55</v>
      </c>
      <c r="Y263" s="329">
        <v>60</v>
      </c>
      <c r="Z263" s="329">
        <v>65</v>
      </c>
      <c r="AA263" s="329">
        <v>70</v>
      </c>
      <c r="AB263" s="329">
        <v>75</v>
      </c>
      <c r="AC263" s="329">
        <v>80</v>
      </c>
      <c r="AD263" s="329">
        <v>85</v>
      </c>
      <c r="AE263" s="329">
        <v>90</v>
      </c>
      <c r="AF263" s="329">
        <v>95</v>
      </c>
      <c r="AG263" s="329">
        <v>100</v>
      </c>
      <c r="AH263" s="336"/>
    </row>
    <row r="264" spans="1:35" ht="17.25" customHeight="1" x14ac:dyDescent="0.15">
      <c r="A264" s="280"/>
      <c r="B264" s="1093"/>
      <c r="C264" s="1098"/>
      <c r="D264" s="1099"/>
      <c r="E264" s="1099"/>
      <c r="F264" s="1100"/>
      <c r="G264" s="1105"/>
      <c r="H264" s="1108"/>
      <c r="I264" s="1108"/>
      <c r="J264" s="1108"/>
      <c r="K264" s="1108"/>
      <c r="L264" s="1108"/>
      <c r="M264" s="319" t="s">
        <v>669</v>
      </c>
      <c r="N264" s="319" t="s">
        <v>669</v>
      </c>
      <c r="O264" s="319" t="s">
        <v>669</v>
      </c>
      <c r="P264" s="319" t="s">
        <v>669</v>
      </c>
      <c r="Q264" s="319" t="s">
        <v>669</v>
      </c>
      <c r="R264" s="319" t="s">
        <v>669</v>
      </c>
      <c r="S264" s="319" t="s">
        <v>669</v>
      </c>
      <c r="T264" s="319" t="s">
        <v>669</v>
      </c>
      <c r="U264" s="319" t="s">
        <v>669</v>
      </c>
      <c r="V264" s="319" t="s">
        <v>669</v>
      </c>
      <c r="W264" s="319" t="s">
        <v>669</v>
      </c>
      <c r="X264" s="319" t="s">
        <v>669</v>
      </c>
      <c r="Y264" s="319" t="s">
        <v>669</v>
      </c>
      <c r="Z264" s="319" t="s">
        <v>669</v>
      </c>
      <c r="AA264" s="319" t="s">
        <v>669</v>
      </c>
      <c r="AB264" s="319" t="s">
        <v>669</v>
      </c>
      <c r="AC264" s="319" t="s">
        <v>669</v>
      </c>
      <c r="AD264" s="319" t="s">
        <v>669</v>
      </c>
      <c r="AE264" s="319" t="s">
        <v>669</v>
      </c>
      <c r="AF264" s="319" t="s">
        <v>669</v>
      </c>
      <c r="AG264" s="319" t="s">
        <v>669</v>
      </c>
      <c r="AH264" s="337" t="s">
        <v>671</v>
      </c>
    </row>
    <row r="265" spans="1:35" ht="17.25" customHeight="1" x14ac:dyDescent="0.15">
      <c r="A265" s="280"/>
      <c r="B265" s="1094"/>
      <c r="C265" s="1101"/>
      <c r="D265" s="1102"/>
      <c r="E265" s="1102"/>
      <c r="F265" s="1103"/>
      <c r="G265" s="1106"/>
      <c r="H265" s="1109"/>
      <c r="I265" s="1109"/>
      <c r="J265" s="1109"/>
      <c r="K265" s="1109"/>
      <c r="L265" s="1109"/>
      <c r="M265" s="330">
        <v>4</v>
      </c>
      <c r="N265" s="330">
        <v>9</v>
      </c>
      <c r="O265" s="330">
        <v>14</v>
      </c>
      <c r="P265" s="330">
        <v>19</v>
      </c>
      <c r="Q265" s="330">
        <v>24</v>
      </c>
      <c r="R265" s="330">
        <v>29</v>
      </c>
      <c r="S265" s="330">
        <v>34</v>
      </c>
      <c r="T265" s="330">
        <v>39</v>
      </c>
      <c r="U265" s="330">
        <v>44</v>
      </c>
      <c r="V265" s="330">
        <v>49</v>
      </c>
      <c r="W265" s="330">
        <v>54</v>
      </c>
      <c r="X265" s="330">
        <v>59</v>
      </c>
      <c r="Y265" s="330">
        <v>64</v>
      </c>
      <c r="Z265" s="330">
        <v>69</v>
      </c>
      <c r="AA265" s="330">
        <v>74</v>
      </c>
      <c r="AB265" s="330">
        <v>79</v>
      </c>
      <c r="AC265" s="330">
        <v>84</v>
      </c>
      <c r="AD265" s="330">
        <v>89</v>
      </c>
      <c r="AE265" s="330">
        <v>94</v>
      </c>
      <c r="AF265" s="330">
        <v>99</v>
      </c>
      <c r="AG265" s="330"/>
      <c r="AH265" s="338"/>
    </row>
    <row r="266" spans="1:35" ht="17.25" customHeight="1" x14ac:dyDescent="0.15">
      <c r="A266" s="280">
        <v>10400</v>
      </c>
      <c r="B266" s="1071">
        <v>10400</v>
      </c>
      <c r="C266" s="286"/>
      <c r="D266" s="1074" t="s">
        <v>107</v>
      </c>
      <c r="E266" s="1076"/>
      <c r="F266" s="292" t="s">
        <v>158</v>
      </c>
      <c r="G266" s="306">
        <v>130</v>
      </c>
      <c r="H266" s="311" t="s">
        <v>309</v>
      </c>
      <c r="I266" s="306" t="s">
        <v>309</v>
      </c>
      <c r="J266" s="311" t="s">
        <v>309</v>
      </c>
      <c r="K266" s="306" t="s">
        <v>309</v>
      </c>
      <c r="L266" s="311" t="s">
        <v>309</v>
      </c>
      <c r="M266" s="306" t="s">
        <v>309</v>
      </c>
      <c r="N266" s="311" t="s">
        <v>309</v>
      </c>
      <c r="O266" s="306" t="s">
        <v>309</v>
      </c>
      <c r="P266" s="311" t="s">
        <v>309</v>
      </c>
      <c r="Q266" s="306" t="s">
        <v>309</v>
      </c>
      <c r="R266" s="311" t="s">
        <v>309</v>
      </c>
      <c r="S266" s="312" t="s">
        <v>309</v>
      </c>
      <c r="T266" s="311" t="s">
        <v>309</v>
      </c>
      <c r="U266" s="306" t="s">
        <v>309</v>
      </c>
      <c r="V266" s="311" t="s">
        <v>309</v>
      </c>
      <c r="W266" s="306" t="s">
        <v>309</v>
      </c>
      <c r="X266" s="311" t="s">
        <v>309</v>
      </c>
      <c r="Y266" s="306">
        <v>1</v>
      </c>
      <c r="Z266" s="311">
        <v>6</v>
      </c>
      <c r="AA266" s="306">
        <v>13</v>
      </c>
      <c r="AB266" s="311">
        <v>12</v>
      </c>
      <c r="AC266" s="306">
        <v>34</v>
      </c>
      <c r="AD266" s="311">
        <v>34</v>
      </c>
      <c r="AE266" s="306">
        <v>19</v>
      </c>
      <c r="AF266" s="311">
        <v>11</v>
      </c>
      <c r="AG266" s="306" t="s">
        <v>309</v>
      </c>
      <c r="AH266" s="342" t="s">
        <v>309</v>
      </c>
      <c r="AI266" s="349"/>
    </row>
    <row r="267" spans="1:35" ht="17.25" customHeight="1" x14ac:dyDescent="0.15">
      <c r="A267" s="280">
        <v>10400</v>
      </c>
      <c r="B267" s="1072"/>
      <c r="C267" s="287"/>
      <c r="D267" s="1077"/>
      <c r="E267" s="1079"/>
      <c r="F267" s="293" t="s">
        <v>160</v>
      </c>
      <c r="G267" s="306">
        <v>119</v>
      </c>
      <c r="H267" s="312" t="s">
        <v>309</v>
      </c>
      <c r="I267" s="306" t="s">
        <v>309</v>
      </c>
      <c r="J267" s="312" t="s">
        <v>309</v>
      </c>
      <c r="K267" s="306" t="s">
        <v>309</v>
      </c>
      <c r="L267" s="312" t="s">
        <v>309</v>
      </c>
      <c r="M267" s="306" t="s">
        <v>309</v>
      </c>
      <c r="N267" s="312" t="s">
        <v>309</v>
      </c>
      <c r="O267" s="306" t="s">
        <v>309</v>
      </c>
      <c r="P267" s="312" t="s">
        <v>309</v>
      </c>
      <c r="Q267" s="306" t="s">
        <v>309</v>
      </c>
      <c r="R267" s="312" t="s">
        <v>309</v>
      </c>
      <c r="S267" s="312" t="s">
        <v>309</v>
      </c>
      <c r="T267" s="312" t="s">
        <v>309</v>
      </c>
      <c r="U267" s="306" t="s">
        <v>309</v>
      </c>
      <c r="V267" s="312" t="s">
        <v>309</v>
      </c>
      <c r="W267" s="306" t="s">
        <v>309</v>
      </c>
      <c r="X267" s="312" t="s">
        <v>309</v>
      </c>
      <c r="Y267" s="306">
        <v>1</v>
      </c>
      <c r="Z267" s="312">
        <v>6</v>
      </c>
      <c r="AA267" s="306">
        <v>12</v>
      </c>
      <c r="AB267" s="312">
        <v>11</v>
      </c>
      <c r="AC267" s="306">
        <v>33</v>
      </c>
      <c r="AD267" s="312">
        <v>32</v>
      </c>
      <c r="AE267" s="306">
        <v>16</v>
      </c>
      <c r="AF267" s="312">
        <v>8</v>
      </c>
      <c r="AG267" s="306" t="s">
        <v>309</v>
      </c>
      <c r="AH267" s="343" t="s">
        <v>309</v>
      </c>
      <c r="AI267" s="349"/>
    </row>
    <row r="268" spans="1:35" ht="17.25" customHeight="1" x14ac:dyDescent="0.15">
      <c r="A268" s="280">
        <v>10400</v>
      </c>
      <c r="B268" s="1073"/>
      <c r="C268" s="288"/>
      <c r="D268" s="1080"/>
      <c r="E268" s="1082"/>
      <c r="F268" s="294" t="s">
        <v>164</v>
      </c>
      <c r="G268" s="307">
        <v>11</v>
      </c>
      <c r="H268" s="313" t="s">
        <v>309</v>
      </c>
      <c r="I268" s="323" t="s">
        <v>309</v>
      </c>
      <c r="J268" s="313" t="s">
        <v>309</v>
      </c>
      <c r="K268" s="323" t="s">
        <v>309</v>
      </c>
      <c r="L268" s="313" t="s">
        <v>309</v>
      </c>
      <c r="M268" s="323" t="s">
        <v>309</v>
      </c>
      <c r="N268" s="313" t="s">
        <v>309</v>
      </c>
      <c r="O268" s="323" t="s">
        <v>309</v>
      </c>
      <c r="P268" s="313" t="s">
        <v>309</v>
      </c>
      <c r="Q268" s="323" t="s">
        <v>309</v>
      </c>
      <c r="R268" s="313" t="s">
        <v>309</v>
      </c>
      <c r="S268" s="313" t="s">
        <v>309</v>
      </c>
      <c r="T268" s="313" t="s">
        <v>309</v>
      </c>
      <c r="U268" s="323" t="s">
        <v>309</v>
      </c>
      <c r="V268" s="313" t="s">
        <v>309</v>
      </c>
      <c r="W268" s="323" t="s">
        <v>309</v>
      </c>
      <c r="X268" s="313" t="s">
        <v>309</v>
      </c>
      <c r="Y268" s="323" t="s">
        <v>309</v>
      </c>
      <c r="Z268" s="313" t="s">
        <v>309</v>
      </c>
      <c r="AA268" s="323">
        <v>1</v>
      </c>
      <c r="AB268" s="313">
        <v>1</v>
      </c>
      <c r="AC268" s="323">
        <v>1</v>
      </c>
      <c r="AD268" s="313">
        <v>2</v>
      </c>
      <c r="AE268" s="323">
        <v>3</v>
      </c>
      <c r="AF268" s="313">
        <v>3</v>
      </c>
      <c r="AG268" s="323" t="s">
        <v>309</v>
      </c>
      <c r="AH268" s="344" t="s">
        <v>309</v>
      </c>
      <c r="AI268" s="349"/>
    </row>
    <row r="269" spans="1:35" ht="17.25" customHeight="1" x14ac:dyDescent="0.15">
      <c r="A269" s="280">
        <v>10500</v>
      </c>
      <c r="B269" s="1071">
        <v>10500</v>
      </c>
      <c r="C269" s="286"/>
      <c r="D269" s="1074" t="s">
        <v>455</v>
      </c>
      <c r="E269" s="1076"/>
      <c r="F269" s="292" t="s">
        <v>158</v>
      </c>
      <c r="G269" s="306">
        <v>8</v>
      </c>
      <c r="H269" s="312" t="s">
        <v>309</v>
      </c>
      <c r="I269" s="306" t="s">
        <v>309</v>
      </c>
      <c r="J269" s="312" t="s">
        <v>309</v>
      </c>
      <c r="K269" s="306" t="s">
        <v>309</v>
      </c>
      <c r="L269" s="312" t="s">
        <v>309</v>
      </c>
      <c r="M269" s="306" t="s">
        <v>309</v>
      </c>
      <c r="N269" s="312" t="s">
        <v>309</v>
      </c>
      <c r="O269" s="306" t="s">
        <v>309</v>
      </c>
      <c r="P269" s="312" t="s">
        <v>309</v>
      </c>
      <c r="Q269" s="306" t="s">
        <v>309</v>
      </c>
      <c r="R269" s="312" t="s">
        <v>309</v>
      </c>
      <c r="S269" s="312" t="s">
        <v>309</v>
      </c>
      <c r="T269" s="312" t="s">
        <v>309</v>
      </c>
      <c r="U269" s="306" t="s">
        <v>309</v>
      </c>
      <c r="V269" s="312">
        <v>1</v>
      </c>
      <c r="W269" s="306" t="s">
        <v>309</v>
      </c>
      <c r="X269" s="312" t="s">
        <v>309</v>
      </c>
      <c r="Y269" s="306" t="s">
        <v>309</v>
      </c>
      <c r="Z269" s="312" t="s">
        <v>309</v>
      </c>
      <c r="AA269" s="306" t="s">
        <v>309</v>
      </c>
      <c r="AB269" s="312" t="s">
        <v>309</v>
      </c>
      <c r="AC269" s="306">
        <v>1</v>
      </c>
      <c r="AD269" s="312">
        <v>3</v>
      </c>
      <c r="AE269" s="306">
        <v>2</v>
      </c>
      <c r="AF269" s="312">
        <v>1</v>
      </c>
      <c r="AG269" s="306" t="s">
        <v>309</v>
      </c>
      <c r="AH269" s="343" t="s">
        <v>309</v>
      </c>
      <c r="AI269" s="349"/>
    </row>
    <row r="270" spans="1:35" ht="17.25" customHeight="1" x14ac:dyDescent="0.15">
      <c r="A270" s="280">
        <v>10500</v>
      </c>
      <c r="B270" s="1072"/>
      <c r="C270" s="287"/>
      <c r="D270" s="1077"/>
      <c r="E270" s="1079"/>
      <c r="F270" s="293" t="s">
        <v>160</v>
      </c>
      <c r="G270" s="306">
        <v>3</v>
      </c>
      <c r="H270" s="312" t="s">
        <v>309</v>
      </c>
      <c r="I270" s="306" t="s">
        <v>309</v>
      </c>
      <c r="J270" s="312" t="s">
        <v>309</v>
      </c>
      <c r="K270" s="306" t="s">
        <v>309</v>
      </c>
      <c r="L270" s="312" t="s">
        <v>309</v>
      </c>
      <c r="M270" s="306" t="s">
        <v>309</v>
      </c>
      <c r="N270" s="312" t="s">
        <v>309</v>
      </c>
      <c r="O270" s="306" t="s">
        <v>309</v>
      </c>
      <c r="P270" s="312" t="s">
        <v>309</v>
      </c>
      <c r="Q270" s="306" t="s">
        <v>309</v>
      </c>
      <c r="R270" s="312" t="s">
        <v>309</v>
      </c>
      <c r="S270" s="312" t="s">
        <v>309</v>
      </c>
      <c r="T270" s="312" t="s">
        <v>309</v>
      </c>
      <c r="U270" s="306" t="s">
        <v>309</v>
      </c>
      <c r="V270" s="312">
        <v>1</v>
      </c>
      <c r="W270" s="306" t="s">
        <v>309</v>
      </c>
      <c r="X270" s="312" t="s">
        <v>309</v>
      </c>
      <c r="Y270" s="306" t="s">
        <v>309</v>
      </c>
      <c r="Z270" s="312" t="s">
        <v>309</v>
      </c>
      <c r="AA270" s="306" t="s">
        <v>309</v>
      </c>
      <c r="AB270" s="312" t="s">
        <v>309</v>
      </c>
      <c r="AC270" s="306" t="s">
        <v>309</v>
      </c>
      <c r="AD270" s="312">
        <v>1</v>
      </c>
      <c r="AE270" s="306" t="s">
        <v>309</v>
      </c>
      <c r="AF270" s="312">
        <v>1</v>
      </c>
      <c r="AG270" s="306" t="s">
        <v>309</v>
      </c>
      <c r="AH270" s="343" t="s">
        <v>309</v>
      </c>
      <c r="AI270" s="349"/>
    </row>
    <row r="271" spans="1:35" ht="17.25" customHeight="1" x14ac:dyDescent="0.15">
      <c r="A271" s="280">
        <v>10500</v>
      </c>
      <c r="B271" s="1073"/>
      <c r="C271" s="288"/>
      <c r="D271" s="1080"/>
      <c r="E271" s="1082"/>
      <c r="F271" s="294" t="s">
        <v>164</v>
      </c>
      <c r="G271" s="307">
        <v>5</v>
      </c>
      <c r="H271" s="313" t="s">
        <v>309</v>
      </c>
      <c r="I271" s="323" t="s">
        <v>309</v>
      </c>
      <c r="J271" s="313" t="s">
        <v>309</v>
      </c>
      <c r="K271" s="323" t="s">
        <v>309</v>
      </c>
      <c r="L271" s="313" t="s">
        <v>309</v>
      </c>
      <c r="M271" s="323" t="s">
        <v>309</v>
      </c>
      <c r="N271" s="313" t="s">
        <v>309</v>
      </c>
      <c r="O271" s="323" t="s">
        <v>309</v>
      </c>
      <c r="P271" s="313" t="s">
        <v>309</v>
      </c>
      <c r="Q271" s="323" t="s">
        <v>309</v>
      </c>
      <c r="R271" s="313" t="s">
        <v>309</v>
      </c>
      <c r="S271" s="313" t="s">
        <v>309</v>
      </c>
      <c r="T271" s="313" t="s">
        <v>309</v>
      </c>
      <c r="U271" s="323" t="s">
        <v>309</v>
      </c>
      <c r="V271" s="313" t="s">
        <v>309</v>
      </c>
      <c r="W271" s="323" t="s">
        <v>309</v>
      </c>
      <c r="X271" s="313" t="s">
        <v>309</v>
      </c>
      <c r="Y271" s="323" t="s">
        <v>309</v>
      </c>
      <c r="Z271" s="313" t="s">
        <v>309</v>
      </c>
      <c r="AA271" s="323" t="s">
        <v>309</v>
      </c>
      <c r="AB271" s="313" t="s">
        <v>309</v>
      </c>
      <c r="AC271" s="323">
        <v>1</v>
      </c>
      <c r="AD271" s="313">
        <v>2</v>
      </c>
      <c r="AE271" s="323">
        <v>2</v>
      </c>
      <c r="AF271" s="313" t="s">
        <v>309</v>
      </c>
      <c r="AG271" s="323" t="s">
        <v>309</v>
      </c>
      <c r="AH271" s="344" t="s">
        <v>309</v>
      </c>
      <c r="AI271" s="349"/>
    </row>
    <row r="272" spans="1:35" ht="17.25" customHeight="1" x14ac:dyDescent="0.15">
      <c r="A272" s="280">
        <v>10600</v>
      </c>
      <c r="B272" s="1071">
        <v>10600</v>
      </c>
      <c r="C272" s="286"/>
      <c r="D272" s="1074" t="s">
        <v>398</v>
      </c>
      <c r="E272" s="1076"/>
      <c r="F272" s="292" t="s">
        <v>158</v>
      </c>
      <c r="G272" s="306">
        <v>980</v>
      </c>
      <c r="H272" s="312" t="s">
        <v>309</v>
      </c>
      <c r="I272" s="306" t="s">
        <v>309</v>
      </c>
      <c r="J272" s="312" t="s">
        <v>309</v>
      </c>
      <c r="K272" s="306" t="s">
        <v>309</v>
      </c>
      <c r="L272" s="312" t="s">
        <v>309</v>
      </c>
      <c r="M272" s="306" t="s">
        <v>309</v>
      </c>
      <c r="N272" s="312" t="s">
        <v>309</v>
      </c>
      <c r="O272" s="306" t="s">
        <v>309</v>
      </c>
      <c r="P272" s="312" t="s">
        <v>309</v>
      </c>
      <c r="Q272" s="306" t="s">
        <v>309</v>
      </c>
      <c r="R272" s="312" t="s">
        <v>309</v>
      </c>
      <c r="S272" s="312" t="s">
        <v>309</v>
      </c>
      <c r="T272" s="312">
        <v>1</v>
      </c>
      <c r="U272" s="306" t="s">
        <v>309</v>
      </c>
      <c r="V272" s="312" t="s">
        <v>309</v>
      </c>
      <c r="W272" s="306">
        <v>3</v>
      </c>
      <c r="X272" s="312">
        <v>5</v>
      </c>
      <c r="Y272" s="306">
        <v>4</v>
      </c>
      <c r="Z272" s="312">
        <v>17</v>
      </c>
      <c r="AA272" s="306">
        <v>49</v>
      </c>
      <c r="AB272" s="312">
        <v>101</v>
      </c>
      <c r="AC272" s="306">
        <v>160</v>
      </c>
      <c r="AD272" s="312">
        <v>260</v>
      </c>
      <c r="AE272" s="306">
        <v>245</v>
      </c>
      <c r="AF272" s="312">
        <v>125</v>
      </c>
      <c r="AG272" s="306">
        <v>10</v>
      </c>
      <c r="AH272" s="343" t="s">
        <v>309</v>
      </c>
      <c r="AI272" s="349"/>
    </row>
    <row r="273" spans="1:35" ht="17.25" customHeight="1" x14ac:dyDescent="0.15">
      <c r="A273" s="280">
        <v>10600</v>
      </c>
      <c r="B273" s="1072"/>
      <c r="C273" s="287"/>
      <c r="D273" s="1077"/>
      <c r="E273" s="1079"/>
      <c r="F273" s="293" t="s">
        <v>160</v>
      </c>
      <c r="G273" s="306">
        <v>541</v>
      </c>
      <c r="H273" s="312" t="s">
        <v>309</v>
      </c>
      <c r="I273" s="306" t="s">
        <v>309</v>
      </c>
      <c r="J273" s="312" t="s">
        <v>309</v>
      </c>
      <c r="K273" s="306" t="s">
        <v>309</v>
      </c>
      <c r="L273" s="312" t="s">
        <v>309</v>
      </c>
      <c r="M273" s="306" t="s">
        <v>309</v>
      </c>
      <c r="N273" s="312" t="s">
        <v>309</v>
      </c>
      <c r="O273" s="306" t="s">
        <v>309</v>
      </c>
      <c r="P273" s="312" t="s">
        <v>309</v>
      </c>
      <c r="Q273" s="306" t="s">
        <v>309</v>
      </c>
      <c r="R273" s="312" t="s">
        <v>309</v>
      </c>
      <c r="S273" s="312" t="s">
        <v>309</v>
      </c>
      <c r="T273" s="312">
        <v>1</v>
      </c>
      <c r="U273" s="306" t="s">
        <v>309</v>
      </c>
      <c r="V273" s="312" t="s">
        <v>309</v>
      </c>
      <c r="W273" s="306">
        <v>3</v>
      </c>
      <c r="X273" s="312">
        <v>5</v>
      </c>
      <c r="Y273" s="306">
        <v>2</v>
      </c>
      <c r="Z273" s="312">
        <v>12</v>
      </c>
      <c r="AA273" s="306">
        <v>39</v>
      </c>
      <c r="AB273" s="312">
        <v>78</v>
      </c>
      <c r="AC273" s="306">
        <v>101</v>
      </c>
      <c r="AD273" s="312">
        <v>148</v>
      </c>
      <c r="AE273" s="306">
        <v>111</v>
      </c>
      <c r="AF273" s="312">
        <v>38</v>
      </c>
      <c r="AG273" s="306">
        <v>3</v>
      </c>
      <c r="AH273" s="343" t="s">
        <v>309</v>
      </c>
      <c r="AI273" s="349"/>
    </row>
    <row r="274" spans="1:35" ht="17.25" customHeight="1" x14ac:dyDescent="0.15">
      <c r="A274" s="280">
        <v>10600</v>
      </c>
      <c r="B274" s="1073"/>
      <c r="C274" s="288"/>
      <c r="D274" s="1080"/>
      <c r="E274" s="1082"/>
      <c r="F274" s="294" t="s">
        <v>164</v>
      </c>
      <c r="G274" s="307">
        <v>439</v>
      </c>
      <c r="H274" s="313" t="s">
        <v>309</v>
      </c>
      <c r="I274" s="323" t="s">
        <v>309</v>
      </c>
      <c r="J274" s="313" t="s">
        <v>309</v>
      </c>
      <c r="K274" s="323" t="s">
        <v>309</v>
      </c>
      <c r="L274" s="313" t="s">
        <v>309</v>
      </c>
      <c r="M274" s="323" t="s">
        <v>309</v>
      </c>
      <c r="N274" s="313" t="s">
        <v>309</v>
      </c>
      <c r="O274" s="323" t="s">
        <v>309</v>
      </c>
      <c r="P274" s="313" t="s">
        <v>309</v>
      </c>
      <c r="Q274" s="323" t="s">
        <v>309</v>
      </c>
      <c r="R274" s="313" t="s">
        <v>309</v>
      </c>
      <c r="S274" s="313" t="s">
        <v>309</v>
      </c>
      <c r="T274" s="313" t="s">
        <v>309</v>
      </c>
      <c r="U274" s="323" t="s">
        <v>309</v>
      </c>
      <c r="V274" s="313" t="s">
        <v>309</v>
      </c>
      <c r="W274" s="323" t="s">
        <v>309</v>
      </c>
      <c r="X274" s="313" t="s">
        <v>309</v>
      </c>
      <c r="Y274" s="323">
        <v>2</v>
      </c>
      <c r="Z274" s="313">
        <v>5</v>
      </c>
      <c r="AA274" s="323">
        <v>10</v>
      </c>
      <c r="AB274" s="313">
        <v>23</v>
      </c>
      <c r="AC274" s="323">
        <v>59</v>
      </c>
      <c r="AD274" s="313">
        <v>112</v>
      </c>
      <c r="AE274" s="323">
        <v>134</v>
      </c>
      <c r="AF274" s="313">
        <v>87</v>
      </c>
      <c r="AG274" s="323">
        <v>7</v>
      </c>
      <c r="AH274" s="344" t="s">
        <v>309</v>
      </c>
      <c r="AI274" s="349"/>
    </row>
    <row r="275" spans="1:35" ht="17.25" customHeight="1" x14ac:dyDescent="0.15">
      <c r="A275" s="280"/>
      <c r="B275" s="1071">
        <v>10601</v>
      </c>
      <c r="C275" s="286"/>
      <c r="D275" s="283"/>
      <c r="E275" s="1089" t="s">
        <v>613</v>
      </c>
      <c r="F275" s="292" t="s">
        <v>158</v>
      </c>
      <c r="G275" s="306">
        <v>611</v>
      </c>
      <c r="H275" s="312" t="s">
        <v>309</v>
      </c>
      <c r="I275" s="306" t="s">
        <v>309</v>
      </c>
      <c r="J275" s="312" t="s">
        <v>309</v>
      </c>
      <c r="K275" s="306" t="s">
        <v>309</v>
      </c>
      <c r="L275" s="312" t="s">
        <v>309</v>
      </c>
      <c r="M275" s="306" t="s">
        <v>309</v>
      </c>
      <c r="N275" s="312" t="s">
        <v>309</v>
      </c>
      <c r="O275" s="306" t="s">
        <v>309</v>
      </c>
      <c r="P275" s="312" t="s">
        <v>309</v>
      </c>
      <c r="Q275" s="306" t="s">
        <v>309</v>
      </c>
      <c r="R275" s="312" t="s">
        <v>309</v>
      </c>
      <c r="S275" s="312" t="s">
        <v>309</v>
      </c>
      <c r="T275" s="312" t="s">
        <v>309</v>
      </c>
      <c r="U275" s="306" t="s">
        <v>309</v>
      </c>
      <c r="V275" s="312" t="s">
        <v>309</v>
      </c>
      <c r="W275" s="306">
        <v>1</v>
      </c>
      <c r="X275" s="312">
        <v>2</v>
      </c>
      <c r="Y275" s="306">
        <v>1</v>
      </c>
      <c r="Z275" s="312">
        <v>8</v>
      </c>
      <c r="AA275" s="306">
        <v>18</v>
      </c>
      <c r="AB275" s="312">
        <v>41</v>
      </c>
      <c r="AC275" s="306">
        <v>82</v>
      </c>
      <c r="AD275" s="312">
        <v>166</v>
      </c>
      <c r="AE275" s="306">
        <v>185</v>
      </c>
      <c r="AF275" s="312">
        <v>97</v>
      </c>
      <c r="AG275" s="306">
        <v>10</v>
      </c>
      <c r="AH275" s="343" t="s">
        <v>309</v>
      </c>
      <c r="AI275" s="349"/>
    </row>
    <row r="276" spans="1:35" ht="17.25" customHeight="1" x14ac:dyDescent="0.15">
      <c r="A276" s="280"/>
      <c r="B276" s="1072"/>
      <c r="C276" s="287"/>
      <c r="D276" s="284"/>
      <c r="E276" s="1090"/>
      <c r="F276" s="293" t="s">
        <v>160</v>
      </c>
      <c r="G276" s="306">
        <v>326</v>
      </c>
      <c r="H276" s="312" t="s">
        <v>309</v>
      </c>
      <c r="I276" s="306" t="s">
        <v>309</v>
      </c>
      <c r="J276" s="312" t="s">
        <v>309</v>
      </c>
      <c r="K276" s="306" t="s">
        <v>309</v>
      </c>
      <c r="L276" s="312" t="s">
        <v>309</v>
      </c>
      <c r="M276" s="306" t="s">
        <v>309</v>
      </c>
      <c r="N276" s="312" t="s">
        <v>309</v>
      </c>
      <c r="O276" s="306" t="s">
        <v>309</v>
      </c>
      <c r="P276" s="312" t="s">
        <v>309</v>
      </c>
      <c r="Q276" s="306" t="s">
        <v>309</v>
      </c>
      <c r="R276" s="312" t="s">
        <v>309</v>
      </c>
      <c r="S276" s="312" t="s">
        <v>309</v>
      </c>
      <c r="T276" s="312" t="s">
        <v>309</v>
      </c>
      <c r="U276" s="306" t="s">
        <v>309</v>
      </c>
      <c r="V276" s="312" t="s">
        <v>309</v>
      </c>
      <c r="W276" s="306">
        <v>1</v>
      </c>
      <c r="X276" s="312">
        <v>2</v>
      </c>
      <c r="Y276" s="306" t="s">
        <v>309</v>
      </c>
      <c r="Z276" s="312">
        <v>4</v>
      </c>
      <c r="AA276" s="306">
        <v>15</v>
      </c>
      <c r="AB276" s="312">
        <v>34</v>
      </c>
      <c r="AC276" s="306">
        <v>55</v>
      </c>
      <c r="AD276" s="312">
        <v>97</v>
      </c>
      <c r="AE276" s="306">
        <v>86</v>
      </c>
      <c r="AF276" s="312">
        <v>29</v>
      </c>
      <c r="AG276" s="306">
        <v>3</v>
      </c>
      <c r="AH276" s="343" t="s">
        <v>309</v>
      </c>
      <c r="AI276" s="349"/>
    </row>
    <row r="277" spans="1:35" ht="17.25" customHeight="1" x14ac:dyDescent="0.15">
      <c r="A277" s="280"/>
      <c r="B277" s="1073"/>
      <c r="C277" s="288"/>
      <c r="D277" s="285"/>
      <c r="E277" s="1091"/>
      <c r="F277" s="294" t="s">
        <v>164</v>
      </c>
      <c r="G277" s="307">
        <v>285</v>
      </c>
      <c r="H277" s="313" t="s">
        <v>309</v>
      </c>
      <c r="I277" s="323" t="s">
        <v>309</v>
      </c>
      <c r="J277" s="313" t="s">
        <v>309</v>
      </c>
      <c r="K277" s="323" t="s">
        <v>309</v>
      </c>
      <c r="L277" s="313" t="s">
        <v>309</v>
      </c>
      <c r="M277" s="323" t="s">
        <v>309</v>
      </c>
      <c r="N277" s="313" t="s">
        <v>309</v>
      </c>
      <c r="O277" s="323" t="s">
        <v>309</v>
      </c>
      <c r="P277" s="313" t="s">
        <v>309</v>
      </c>
      <c r="Q277" s="323" t="s">
        <v>309</v>
      </c>
      <c r="R277" s="313" t="s">
        <v>309</v>
      </c>
      <c r="S277" s="313" t="s">
        <v>309</v>
      </c>
      <c r="T277" s="313" t="s">
        <v>309</v>
      </c>
      <c r="U277" s="323" t="s">
        <v>309</v>
      </c>
      <c r="V277" s="313" t="s">
        <v>309</v>
      </c>
      <c r="W277" s="323" t="s">
        <v>309</v>
      </c>
      <c r="X277" s="313" t="s">
        <v>309</v>
      </c>
      <c r="Y277" s="323">
        <v>1</v>
      </c>
      <c r="Z277" s="313">
        <v>4</v>
      </c>
      <c r="AA277" s="323">
        <v>3</v>
      </c>
      <c r="AB277" s="313">
        <v>7</v>
      </c>
      <c r="AC277" s="323">
        <v>27</v>
      </c>
      <c r="AD277" s="313">
        <v>69</v>
      </c>
      <c r="AE277" s="323">
        <v>99</v>
      </c>
      <c r="AF277" s="313">
        <v>68</v>
      </c>
      <c r="AG277" s="323">
        <v>7</v>
      </c>
      <c r="AH277" s="344" t="s">
        <v>309</v>
      </c>
      <c r="AI277" s="349"/>
    </row>
    <row r="278" spans="1:35" ht="17.25" customHeight="1" x14ac:dyDescent="0.15">
      <c r="A278" s="280"/>
      <c r="B278" s="1071">
        <v>10602</v>
      </c>
      <c r="C278" s="286"/>
      <c r="D278" s="283"/>
      <c r="E278" s="1089" t="s">
        <v>616</v>
      </c>
      <c r="F278" s="292" t="s">
        <v>158</v>
      </c>
      <c r="G278" s="306">
        <v>202</v>
      </c>
      <c r="H278" s="312" t="s">
        <v>309</v>
      </c>
      <c r="I278" s="306" t="s">
        <v>309</v>
      </c>
      <c r="J278" s="312" t="s">
        <v>309</v>
      </c>
      <c r="K278" s="306" t="s">
        <v>309</v>
      </c>
      <c r="L278" s="312" t="s">
        <v>309</v>
      </c>
      <c r="M278" s="306" t="s">
        <v>309</v>
      </c>
      <c r="N278" s="312" t="s">
        <v>309</v>
      </c>
      <c r="O278" s="306" t="s">
        <v>309</v>
      </c>
      <c r="P278" s="312" t="s">
        <v>309</v>
      </c>
      <c r="Q278" s="306" t="s">
        <v>309</v>
      </c>
      <c r="R278" s="312" t="s">
        <v>309</v>
      </c>
      <c r="S278" s="312" t="s">
        <v>309</v>
      </c>
      <c r="T278" s="312" t="s">
        <v>309</v>
      </c>
      <c r="U278" s="306" t="s">
        <v>309</v>
      </c>
      <c r="V278" s="312" t="s">
        <v>309</v>
      </c>
      <c r="W278" s="306">
        <v>2</v>
      </c>
      <c r="X278" s="312">
        <v>3</v>
      </c>
      <c r="Y278" s="306">
        <v>1</v>
      </c>
      <c r="Z278" s="312">
        <v>5</v>
      </c>
      <c r="AA278" s="306">
        <v>18</v>
      </c>
      <c r="AB278" s="312">
        <v>39</v>
      </c>
      <c r="AC278" s="306">
        <v>50</v>
      </c>
      <c r="AD278" s="312">
        <v>46</v>
      </c>
      <c r="AE278" s="306">
        <v>27</v>
      </c>
      <c r="AF278" s="312">
        <v>11</v>
      </c>
      <c r="AG278" s="306" t="s">
        <v>309</v>
      </c>
      <c r="AH278" s="343" t="s">
        <v>309</v>
      </c>
      <c r="AI278" s="349"/>
    </row>
    <row r="279" spans="1:35" ht="17.25" customHeight="1" x14ac:dyDescent="0.15">
      <c r="A279" s="280"/>
      <c r="B279" s="1072"/>
      <c r="C279" s="287"/>
      <c r="D279" s="284"/>
      <c r="E279" s="1090"/>
      <c r="F279" s="293" t="s">
        <v>160</v>
      </c>
      <c r="G279" s="306">
        <v>124</v>
      </c>
      <c r="H279" s="312" t="s">
        <v>309</v>
      </c>
      <c r="I279" s="306" t="s">
        <v>309</v>
      </c>
      <c r="J279" s="312" t="s">
        <v>309</v>
      </c>
      <c r="K279" s="306" t="s">
        <v>309</v>
      </c>
      <c r="L279" s="312" t="s">
        <v>309</v>
      </c>
      <c r="M279" s="306" t="s">
        <v>309</v>
      </c>
      <c r="N279" s="312" t="s">
        <v>309</v>
      </c>
      <c r="O279" s="306" t="s">
        <v>309</v>
      </c>
      <c r="P279" s="312" t="s">
        <v>309</v>
      </c>
      <c r="Q279" s="306" t="s">
        <v>309</v>
      </c>
      <c r="R279" s="312" t="s">
        <v>309</v>
      </c>
      <c r="S279" s="312" t="s">
        <v>309</v>
      </c>
      <c r="T279" s="312" t="s">
        <v>309</v>
      </c>
      <c r="U279" s="306" t="s">
        <v>309</v>
      </c>
      <c r="V279" s="312" t="s">
        <v>309</v>
      </c>
      <c r="W279" s="306">
        <v>2</v>
      </c>
      <c r="X279" s="312">
        <v>3</v>
      </c>
      <c r="Y279" s="306" t="s">
        <v>309</v>
      </c>
      <c r="Z279" s="312">
        <v>5</v>
      </c>
      <c r="AA279" s="306">
        <v>15</v>
      </c>
      <c r="AB279" s="312">
        <v>31</v>
      </c>
      <c r="AC279" s="306">
        <v>28</v>
      </c>
      <c r="AD279" s="312">
        <v>25</v>
      </c>
      <c r="AE279" s="306">
        <v>9</v>
      </c>
      <c r="AF279" s="312">
        <v>6</v>
      </c>
      <c r="AG279" s="306" t="s">
        <v>309</v>
      </c>
      <c r="AH279" s="343" t="s">
        <v>309</v>
      </c>
      <c r="AI279" s="349"/>
    </row>
    <row r="280" spans="1:35" ht="17.25" customHeight="1" x14ac:dyDescent="0.15">
      <c r="A280" s="280"/>
      <c r="B280" s="1073"/>
      <c r="C280" s="288"/>
      <c r="D280" s="285"/>
      <c r="E280" s="1091"/>
      <c r="F280" s="294" t="s">
        <v>164</v>
      </c>
      <c r="G280" s="307">
        <v>78</v>
      </c>
      <c r="H280" s="313" t="s">
        <v>309</v>
      </c>
      <c r="I280" s="323" t="s">
        <v>309</v>
      </c>
      <c r="J280" s="313" t="s">
        <v>309</v>
      </c>
      <c r="K280" s="323" t="s">
        <v>309</v>
      </c>
      <c r="L280" s="313" t="s">
        <v>309</v>
      </c>
      <c r="M280" s="323" t="s">
        <v>309</v>
      </c>
      <c r="N280" s="313" t="s">
        <v>309</v>
      </c>
      <c r="O280" s="323" t="s">
        <v>309</v>
      </c>
      <c r="P280" s="313" t="s">
        <v>309</v>
      </c>
      <c r="Q280" s="323" t="s">
        <v>309</v>
      </c>
      <c r="R280" s="313" t="s">
        <v>309</v>
      </c>
      <c r="S280" s="313" t="s">
        <v>309</v>
      </c>
      <c r="T280" s="313" t="s">
        <v>309</v>
      </c>
      <c r="U280" s="323" t="s">
        <v>309</v>
      </c>
      <c r="V280" s="313" t="s">
        <v>309</v>
      </c>
      <c r="W280" s="323" t="s">
        <v>309</v>
      </c>
      <c r="X280" s="313" t="s">
        <v>309</v>
      </c>
      <c r="Y280" s="323">
        <v>1</v>
      </c>
      <c r="Z280" s="313" t="s">
        <v>309</v>
      </c>
      <c r="AA280" s="323">
        <v>3</v>
      </c>
      <c r="AB280" s="313">
        <v>8</v>
      </c>
      <c r="AC280" s="323">
        <v>22</v>
      </c>
      <c r="AD280" s="313">
        <v>21</v>
      </c>
      <c r="AE280" s="323">
        <v>18</v>
      </c>
      <c r="AF280" s="313">
        <v>5</v>
      </c>
      <c r="AG280" s="323" t="s">
        <v>309</v>
      </c>
      <c r="AH280" s="344" t="s">
        <v>309</v>
      </c>
      <c r="AI280" s="349"/>
    </row>
    <row r="281" spans="1:35" ht="17.25" customHeight="1" x14ac:dyDescent="0.15">
      <c r="A281" s="280"/>
      <c r="B281" s="1071">
        <v>10603</v>
      </c>
      <c r="C281" s="286"/>
      <c r="D281" s="283"/>
      <c r="E281" s="1089" t="s">
        <v>619</v>
      </c>
      <c r="F281" s="292" t="s">
        <v>158</v>
      </c>
      <c r="G281" s="306">
        <v>167</v>
      </c>
      <c r="H281" s="312" t="s">
        <v>309</v>
      </c>
      <c r="I281" s="306" t="s">
        <v>309</v>
      </c>
      <c r="J281" s="312" t="s">
        <v>309</v>
      </c>
      <c r="K281" s="306" t="s">
        <v>309</v>
      </c>
      <c r="L281" s="312" t="s">
        <v>309</v>
      </c>
      <c r="M281" s="306" t="s">
        <v>309</v>
      </c>
      <c r="N281" s="312" t="s">
        <v>309</v>
      </c>
      <c r="O281" s="306" t="s">
        <v>309</v>
      </c>
      <c r="P281" s="312" t="s">
        <v>309</v>
      </c>
      <c r="Q281" s="306" t="s">
        <v>309</v>
      </c>
      <c r="R281" s="312" t="s">
        <v>309</v>
      </c>
      <c r="S281" s="312" t="s">
        <v>309</v>
      </c>
      <c r="T281" s="312">
        <v>1</v>
      </c>
      <c r="U281" s="306" t="s">
        <v>309</v>
      </c>
      <c r="V281" s="312" t="s">
        <v>309</v>
      </c>
      <c r="W281" s="306" t="s">
        <v>309</v>
      </c>
      <c r="X281" s="312" t="s">
        <v>309</v>
      </c>
      <c r="Y281" s="306">
        <v>2</v>
      </c>
      <c r="Z281" s="312">
        <v>4</v>
      </c>
      <c r="AA281" s="306">
        <v>13</v>
      </c>
      <c r="AB281" s="312">
        <v>21</v>
      </c>
      <c r="AC281" s="306">
        <v>28</v>
      </c>
      <c r="AD281" s="312">
        <v>48</v>
      </c>
      <c r="AE281" s="306">
        <v>33</v>
      </c>
      <c r="AF281" s="312">
        <v>17</v>
      </c>
      <c r="AG281" s="306" t="s">
        <v>309</v>
      </c>
      <c r="AH281" s="343" t="s">
        <v>309</v>
      </c>
      <c r="AI281" s="349"/>
    </row>
    <row r="282" spans="1:35" ht="17.25" customHeight="1" x14ac:dyDescent="0.15">
      <c r="A282" s="280"/>
      <c r="B282" s="1072"/>
      <c r="C282" s="287"/>
      <c r="D282" s="284"/>
      <c r="E282" s="1090"/>
      <c r="F282" s="293" t="s">
        <v>160</v>
      </c>
      <c r="G282" s="306">
        <v>91</v>
      </c>
      <c r="H282" s="312" t="s">
        <v>309</v>
      </c>
      <c r="I282" s="306" t="s">
        <v>309</v>
      </c>
      <c r="J282" s="312" t="s">
        <v>309</v>
      </c>
      <c r="K282" s="306" t="s">
        <v>309</v>
      </c>
      <c r="L282" s="312" t="s">
        <v>309</v>
      </c>
      <c r="M282" s="306" t="s">
        <v>309</v>
      </c>
      <c r="N282" s="312" t="s">
        <v>309</v>
      </c>
      <c r="O282" s="306" t="s">
        <v>309</v>
      </c>
      <c r="P282" s="312" t="s">
        <v>309</v>
      </c>
      <c r="Q282" s="306" t="s">
        <v>309</v>
      </c>
      <c r="R282" s="312" t="s">
        <v>309</v>
      </c>
      <c r="S282" s="312" t="s">
        <v>309</v>
      </c>
      <c r="T282" s="312">
        <v>1</v>
      </c>
      <c r="U282" s="306" t="s">
        <v>309</v>
      </c>
      <c r="V282" s="312" t="s">
        <v>309</v>
      </c>
      <c r="W282" s="306" t="s">
        <v>309</v>
      </c>
      <c r="X282" s="312" t="s">
        <v>309</v>
      </c>
      <c r="Y282" s="306">
        <v>2</v>
      </c>
      <c r="Z282" s="312">
        <v>3</v>
      </c>
      <c r="AA282" s="306">
        <v>9</v>
      </c>
      <c r="AB282" s="312">
        <v>13</v>
      </c>
      <c r="AC282" s="306">
        <v>18</v>
      </c>
      <c r="AD282" s="312">
        <v>26</v>
      </c>
      <c r="AE282" s="306">
        <v>16</v>
      </c>
      <c r="AF282" s="312">
        <v>3</v>
      </c>
      <c r="AG282" s="306" t="s">
        <v>309</v>
      </c>
      <c r="AH282" s="343" t="s">
        <v>309</v>
      </c>
      <c r="AI282" s="349"/>
    </row>
    <row r="283" spans="1:35" ht="17.25" customHeight="1" x14ac:dyDescent="0.15">
      <c r="A283" s="280"/>
      <c r="B283" s="1073"/>
      <c r="C283" s="288"/>
      <c r="D283" s="285"/>
      <c r="E283" s="1091"/>
      <c r="F283" s="294" t="s">
        <v>164</v>
      </c>
      <c r="G283" s="307">
        <v>76</v>
      </c>
      <c r="H283" s="313" t="s">
        <v>309</v>
      </c>
      <c r="I283" s="323" t="s">
        <v>309</v>
      </c>
      <c r="J283" s="313" t="s">
        <v>309</v>
      </c>
      <c r="K283" s="323" t="s">
        <v>309</v>
      </c>
      <c r="L283" s="313" t="s">
        <v>309</v>
      </c>
      <c r="M283" s="323" t="s">
        <v>309</v>
      </c>
      <c r="N283" s="313" t="s">
        <v>309</v>
      </c>
      <c r="O283" s="323" t="s">
        <v>309</v>
      </c>
      <c r="P283" s="313" t="s">
        <v>309</v>
      </c>
      <c r="Q283" s="323" t="s">
        <v>309</v>
      </c>
      <c r="R283" s="313" t="s">
        <v>309</v>
      </c>
      <c r="S283" s="313" t="s">
        <v>309</v>
      </c>
      <c r="T283" s="313" t="s">
        <v>309</v>
      </c>
      <c r="U283" s="323" t="s">
        <v>309</v>
      </c>
      <c r="V283" s="313" t="s">
        <v>309</v>
      </c>
      <c r="W283" s="323" t="s">
        <v>309</v>
      </c>
      <c r="X283" s="313" t="s">
        <v>309</v>
      </c>
      <c r="Y283" s="323" t="s">
        <v>309</v>
      </c>
      <c r="Z283" s="313">
        <v>1</v>
      </c>
      <c r="AA283" s="323">
        <v>4</v>
      </c>
      <c r="AB283" s="313">
        <v>8</v>
      </c>
      <c r="AC283" s="323">
        <v>10</v>
      </c>
      <c r="AD283" s="313">
        <v>22</v>
      </c>
      <c r="AE283" s="323">
        <v>17</v>
      </c>
      <c r="AF283" s="313">
        <v>14</v>
      </c>
      <c r="AG283" s="323" t="s">
        <v>309</v>
      </c>
      <c r="AH283" s="344" t="s">
        <v>309</v>
      </c>
      <c r="AI283" s="349"/>
    </row>
    <row r="284" spans="1:35" ht="17.25" customHeight="1" x14ac:dyDescent="0.15">
      <c r="A284" s="280">
        <v>11000</v>
      </c>
      <c r="B284" s="1071">
        <v>11000</v>
      </c>
      <c r="C284" s="1074" t="s">
        <v>620</v>
      </c>
      <c r="D284" s="1075"/>
      <c r="E284" s="1076"/>
      <c r="F284" s="292" t="s">
        <v>158</v>
      </c>
      <c r="G284" s="306">
        <v>677</v>
      </c>
      <c r="H284" s="312">
        <v>2</v>
      </c>
      <c r="I284" s="306" t="s">
        <v>309</v>
      </c>
      <c r="J284" s="312" t="s">
        <v>309</v>
      </c>
      <c r="K284" s="306" t="s">
        <v>309</v>
      </c>
      <c r="L284" s="312" t="s">
        <v>309</v>
      </c>
      <c r="M284" s="306">
        <v>2</v>
      </c>
      <c r="N284" s="312" t="s">
        <v>309</v>
      </c>
      <c r="O284" s="306" t="s">
        <v>309</v>
      </c>
      <c r="P284" s="312">
        <v>1</v>
      </c>
      <c r="Q284" s="306" t="s">
        <v>309</v>
      </c>
      <c r="R284" s="312">
        <v>1</v>
      </c>
      <c r="S284" s="312">
        <v>1</v>
      </c>
      <c r="T284" s="312">
        <v>3</v>
      </c>
      <c r="U284" s="306">
        <v>4</v>
      </c>
      <c r="V284" s="312">
        <v>8</v>
      </c>
      <c r="W284" s="306">
        <v>16</v>
      </c>
      <c r="X284" s="312">
        <v>18</v>
      </c>
      <c r="Y284" s="306">
        <v>29</v>
      </c>
      <c r="Z284" s="312">
        <v>39</v>
      </c>
      <c r="AA284" s="306">
        <v>45</v>
      </c>
      <c r="AB284" s="312">
        <v>69</v>
      </c>
      <c r="AC284" s="306">
        <v>78</v>
      </c>
      <c r="AD284" s="312">
        <v>141</v>
      </c>
      <c r="AE284" s="306">
        <v>142</v>
      </c>
      <c r="AF284" s="312">
        <v>70</v>
      </c>
      <c r="AG284" s="306">
        <v>10</v>
      </c>
      <c r="AH284" s="343" t="s">
        <v>309</v>
      </c>
      <c r="AI284" s="349"/>
    </row>
    <row r="285" spans="1:35" ht="17.25" customHeight="1" x14ac:dyDescent="0.15">
      <c r="A285" s="280">
        <v>11000</v>
      </c>
      <c r="B285" s="1072"/>
      <c r="C285" s="1077"/>
      <c r="D285" s="1078"/>
      <c r="E285" s="1079"/>
      <c r="F285" s="293" t="s">
        <v>160</v>
      </c>
      <c r="G285" s="306">
        <v>343</v>
      </c>
      <c r="H285" s="312">
        <v>2</v>
      </c>
      <c r="I285" s="306" t="s">
        <v>309</v>
      </c>
      <c r="J285" s="312" t="s">
        <v>309</v>
      </c>
      <c r="K285" s="306" t="s">
        <v>309</v>
      </c>
      <c r="L285" s="312" t="s">
        <v>309</v>
      </c>
      <c r="M285" s="306">
        <v>2</v>
      </c>
      <c r="N285" s="312" t="s">
        <v>309</v>
      </c>
      <c r="O285" s="306" t="s">
        <v>309</v>
      </c>
      <c r="P285" s="312">
        <v>1</v>
      </c>
      <c r="Q285" s="306" t="s">
        <v>309</v>
      </c>
      <c r="R285" s="312">
        <v>1</v>
      </c>
      <c r="S285" s="312">
        <v>1</v>
      </c>
      <c r="T285" s="312">
        <v>2</v>
      </c>
      <c r="U285" s="306">
        <v>4</v>
      </c>
      <c r="V285" s="312">
        <v>6</v>
      </c>
      <c r="W285" s="306">
        <v>11</v>
      </c>
      <c r="X285" s="312">
        <v>16</v>
      </c>
      <c r="Y285" s="306">
        <v>24</v>
      </c>
      <c r="Z285" s="312">
        <v>29</v>
      </c>
      <c r="AA285" s="306">
        <v>30</v>
      </c>
      <c r="AB285" s="312">
        <v>44</v>
      </c>
      <c r="AC285" s="306">
        <v>45</v>
      </c>
      <c r="AD285" s="312">
        <v>60</v>
      </c>
      <c r="AE285" s="306">
        <v>49</v>
      </c>
      <c r="AF285" s="312">
        <v>17</v>
      </c>
      <c r="AG285" s="306">
        <v>1</v>
      </c>
      <c r="AH285" s="343" t="s">
        <v>309</v>
      </c>
      <c r="AI285" s="349"/>
    </row>
    <row r="286" spans="1:35" ht="17.25" customHeight="1" x14ac:dyDescent="0.15">
      <c r="A286" s="280">
        <v>11000</v>
      </c>
      <c r="B286" s="1073"/>
      <c r="C286" s="1080"/>
      <c r="D286" s="1081"/>
      <c r="E286" s="1082"/>
      <c r="F286" s="294" t="s">
        <v>164</v>
      </c>
      <c r="G286" s="307">
        <v>334</v>
      </c>
      <c r="H286" s="313" t="s">
        <v>309</v>
      </c>
      <c r="I286" s="323" t="s">
        <v>309</v>
      </c>
      <c r="J286" s="313" t="s">
        <v>309</v>
      </c>
      <c r="K286" s="323" t="s">
        <v>309</v>
      </c>
      <c r="L286" s="313" t="s">
        <v>309</v>
      </c>
      <c r="M286" s="323" t="s">
        <v>309</v>
      </c>
      <c r="N286" s="313" t="s">
        <v>309</v>
      </c>
      <c r="O286" s="323" t="s">
        <v>309</v>
      </c>
      <c r="P286" s="313" t="s">
        <v>309</v>
      </c>
      <c r="Q286" s="323" t="s">
        <v>309</v>
      </c>
      <c r="R286" s="313" t="s">
        <v>309</v>
      </c>
      <c r="S286" s="313" t="s">
        <v>309</v>
      </c>
      <c r="T286" s="313">
        <v>1</v>
      </c>
      <c r="U286" s="323" t="s">
        <v>309</v>
      </c>
      <c r="V286" s="313">
        <v>2</v>
      </c>
      <c r="W286" s="323">
        <v>5</v>
      </c>
      <c r="X286" s="313">
        <v>2</v>
      </c>
      <c r="Y286" s="323">
        <v>5</v>
      </c>
      <c r="Z286" s="313">
        <v>10</v>
      </c>
      <c r="AA286" s="323">
        <v>15</v>
      </c>
      <c r="AB286" s="313">
        <v>25</v>
      </c>
      <c r="AC286" s="323">
        <v>33</v>
      </c>
      <c r="AD286" s="313">
        <v>81</v>
      </c>
      <c r="AE286" s="323">
        <v>93</v>
      </c>
      <c r="AF286" s="313">
        <v>53</v>
      </c>
      <c r="AG286" s="323">
        <v>9</v>
      </c>
      <c r="AH286" s="344" t="s">
        <v>309</v>
      </c>
      <c r="AI286" s="349"/>
    </row>
    <row r="287" spans="1:35" ht="17.25" customHeight="1" x14ac:dyDescent="0.15">
      <c r="A287" s="280">
        <v>11100</v>
      </c>
      <c r="B287" s="1071">
        <v>11100</v>
      </c>
      <c r="C287" s="286"/>
      <c r="D287" s="1074" t="s">
        <v>338</v>
      </c>
      <c r="E287" s="1076"/>
      <c r="F287" s="292" t="s">
        <v>158</v>
      </c>
      <c r="G287" s="306">
        <v>26</v>
      </c>
      <c r="H287" s="312" t="s">
        <v>309</v>
      </c>
      <c r="I287" s="306" t="s">
        <v>309</v>
      </c>
      <c r="J287" s="312" t="s">
        <v>309</v>
      </c>
      <c r="K287" s="306" t="s">
        <v>309</v>
      </c>
      <c r="L287" s="312" t="s">
        <v>309</v>
      </c>
      <c r="M287" s="306" t="s">
        <v>309</v>
      </c>
      <c r="N287" s="312" t="s">
        <v>309</v>
      </c>
      <c r="O287" s="306" t="s">
        <v>309</v>
      </c>
      <c r="P287" s="312" t="s">
        <v>309</v>
      </c>
      <c r="Q287" s="306" t="s">
        <v>309</v>
      </c>
      <c r="R287" s="312" t="s">
        <v>309</v>
      </c>
      <c r="S287" s="312" t="s">
        <v>309</v>
      </c>
      <c r="T287" s="312" t="s">
        <v>309</v>
      </c>
      <c r="U287" s="306" t="s">
        <v>309</v>
      </c>
      <c r="V287" s="312">
        <v>1</v>
      </c>
      <c r="W287" s="306" t="s">
        <v>309</v>
      </c>
      <c r="X287" s="312" t="s">
        <v>309</v>
      </c>
      <c r="Y287" s="306">
        <v>1</v>
      </c>
      <c r="Z287" s="312">
        <v>1</v>
      </c>
      <c r="AA287" s="306">
        <v>1</v>
      </c>
      <c r="AB287" s="312">
        <v>1</v>
      </c>
      <c r="AC287" s="306">
        <v>8</v>
      </c>
      <c r="AD287" s="312">
        <v>5</v>
      </c>
      <c r="AE287" s="306">
        <v>6</v>
      </c>
      <c r="AF287" s="312">
        <v>2</v>
      </c>
      <c r="AG287" s="306" t="s">
        <v>309</v>
      </c>
      <c r="AH287" s="343" t="s">
        <v>309</v>
      </c>
      <c r="AI287" s="349"/>
    </row>
    <row r="288" spans="1:35" ht="17.25" customHeight="1" x14ac:dyDescent="0.15">
      <c r="A288" s="280">
        <v>11100</v>
      </c>
      <c r="B288" s="1072"/>
      <c r="C288" s="287"/>
      <c r="D288" s="1077"/>
      <c r="E288" s="1079"/>
      <c r="F288" s="293" t="s">
        <v>160</v>
      </c>
      <c r="G288" s="306">
        <v>15</v>
      </c>
      <c r="H288" s="312" t="s">
        <v>309</v>
      </c>
      <c r="I288" s="306" t="s">
        <v>309</v>
      </c>
      <c r="J288" s="312" t="s">
        <v>309</v>
      </c>
      <c r="K288" s="306" t="s">
        <v>309</v>
      </c>
      <c r="L288" s="312" t="s">
        <v>309</v>
      </c>
      <c r="M288" s="306" t="s">
        <v>309</v>
      </c>
      <c r="N288" s="312" t="s">
        <v>309</v>
      </c>
      <c r="O288" s="306" t="s">
        <v>309</v>
      </c>
      <c r="P288" s="312" t="s">
        <v>309</v>
      </c>
      <c r="Q288" s="306" t="s">
        <v>309</v>
      </c>
      <c r="R288" s="312" t="s">
        <v>309</v>
      </c>
      <c r="S288" s="312" t="s">
        <v>309</v>
      </c>
      <c r="T288" s="312" t="s">
        <v>309</v>
      </c>
      <c r="U288" s="306" t="s">
        <v>309</v>
      </c>
      <c r="V288" s="312">
        <v>1</v>
      </c>
      <c r="W288" s="306" t="s">
        <v>309</v>
      </c>
      <c r="X288" s="312" t="s">
        <v>309</v>
      </c>
      <c r="Y288" s="306">
        <v>1</v>
      </c>
      <c r="Z288" s="312">
        <v>1</v>
      </c>
      <c r="AA288" s="306" t="s">
        <v>309</v>
      </c>
      <c r="AB288" s="312">
        <v>1</v>
      </c>
      <c r="AC288" s="306">
        <v>5</v>
      </c>
      <c r="AD288" s="312">
        <v>4</v>
      </c>
      <c r="AE288" s="306">
        <v>1</v>
      </c>
      <c r="AF288" s="312">
        <v>1</v>
      </c>
      <c r="AG288" s="306" t="s">
        <v>309</v>
      </c>
      <c r="AH288" s="343" t="s">
        <v>309</v>
      </c>
      <c r="AI288" s="349"/>
    </row>
    <row r="289" spans="1:35" ht="17.25" customHeight="1" x14ac:dyDescent="0.15">
      <c r="A289" s="280">
        <v>11100</v>
      </c>
      <c r="B289" s="1073"/>
      <c r="C289" s="288"/>
      <c r="D289" s="1080"/>
      <c r="E289" s="1082"/>
      <c r="F289" s="294" t="s">
        <v>164</v>
      </c>
      <c r="G289" s="307">
        <v>11</v>
      </c>
      <c r="H289" s="313" t="s">
        <v>309</v>
      </c>
      <c r="I289" s="323" t="s">
        <v>309</v>
      </c>
      <c r="J289" s="313" t="s">
        <v>309</v>
      </c>
      <c r="K289" s="323" t="s">
        <v>309</v>
      </c>
      <c r="L289" s="313" t="s">
        <v>309</v>
      </c>
      <c r="M289" s="323" t="s">
        <v>309</v>
      </c>
      <c r="N289" s="313" t="s">
        <v>309</v>
      </c>
      <c r="O289" s="323" t="s">
        <v>309</v>
      </c>
      <c r="P289" s="313" t="s">
        <v>309</v>
      </c>
      <c r="Q289" s="323" t="s">
        <v>309</v>
      </c>
      <c r="R289" s="313" t="s">
        <v>309</v>
      </c>
      <c r="S289" s="313" t="s">
        <v>309</v>
      </c>
      <c r="T289" s="313" t="s">
        <v>309</v>
      </c>
      <c r="U289" s="323" t="s">
        <v>309</v>
      </c>
      <c r="V289" s="313" t="s">
        <v>309</v>
      </c>
      <c r="W289" s="323" t="s">
        <v>309</v>
      </c>
      <c r="X289" s="313" t="s">
        <v>309</v>
      </c>
      <c r="Y289" s="323" t="s">
        <v>309</v>
      </c>
      <c r="Z289" s="313" t="s">
        <v>309</v>
      </c>
      <c r="AA289" s="323">
        <v>1</v>
      </c>
      <c r="AB289" s="313" t="s">
        <v>309</v>
      </c>
      <c r="AC289" s="323">
        <v>3</v>
      </c>
      <c r="AD289" s="313">
        <v>1</v>
      </c>
      <c r="AE289" s="323">
        <v>5</v>
      </c>
      <c r="AF289" s="313">
        <v>1</v>
      </c>
      <c r="AG289" s="323" t="s">
        <v>309</v>
      </c>
      <c r="AH289" s="344" t="s">
        <v>309</v>
      </c>
      <c r="AI289" s="349"/>
    </row>
    <row r="290" spans="1:35" ht="17.25" customHeight="1" x14ac:dyDescent="0.15">
      <c r="A290" s="280">
        <v>11200</v>
      </c>
      <c r="B290" s="1071">
        <v>11200</v>
      </c>
      <c r="C290" s="286"/>
      <c r="D290" s="1074" t="s">
        <v>266</v>
      </c>
      <c r="E290" s="1076"/>
      <c r="F290" s="292" t="s">
        <v>158</v>
      </c>
      <c r="G290" s="306">
        <v>117</v>
      </c>
      <c r="H290" s="312" t="s">
        <v>309</v>
      </c>
      <c r="I290" s="306" t="s">
        <v>309</v>
      </c>
      <c r="J290" s="312" t="s">
        <v>309</v>
      </c>
      <c r="K290" s="306" t="s">
        <v>309</v>
      </c>
      <c r="L290" s="312" t="s">
        <v>309</v>
      </c>
      <c r="M290" s="306" t="s">
        <v>309</v>
      </c>
      <c r="N290" s="312" t="s">
        <v>309</v>
      </c>
      <c r="O290" s="306" t="s">
        <v>309</v>
      </c>
      <c r="P290" s="312" t="s">
        <v>309</v>
      </c>
      <c r="Q290" s="306" t="s">
        <v>309</v>
      </c>
      <c r="R290" s="312" t="s">
        <v>309</v>
      </c>
      <c r="S290" s="312" t="s">
        <v>309</v>
      </c>
      <c r="T290" s="312" t="s">
        <v>309</v>
      </c>
      <c r="U290" s="306" t="s">
        <v>309</v>
      </c>
      <c r="V290" s="312" t="s">
        <v>309</v>
      </c>
      <c r="W290" s="306">
        <v>2</v>
      </c>
      <c r="X290" s="312">
        <v>3</v>
      </c>
      <c r="Y290" s="306">
        <v>2</v>
      </c>
      <c r="Z290" s="312">
        <v>4</v>
      </c>
      <c r="AA290" s="306" t="s">
        <v>309</v>
      </c>
      <c r="AB290" s="312">
        <v>12</v>
      </c>
      <c r="AC290" s="306">
        <v>16</v>
      </c>
      <c r="AD290" s="312">
        <v>28</v>
      </c>
      <c r="AE290" s="306">
        <v>34</v>
      </c>
      <c r="AF290" s="312">
        <v>16</v>
      </c>
      <c r="AG290" s="306" t="s">
        <v>309</v>
      </c>
      <c r="AH290" s="343" t="s">
        <v>309</v>
      </c>
      <c r="AI290" s="349"/>
    </row>
    <row r="291" spans="1:35" ht="17.25" customHeight="1" x14ac:dyDescent="0.15">
      <c r="A291" s="280">
        <v>11200</v>
      </c>
      <c r="B291" s="1072"/>
      <c r="C291" s="287"/>
      <c r="D291" s="1077"/>
      <c r="E291" s="1079"/>
      <c r="F291" s="293" t="s">
        <v>160</v>
      </c>
      <c r="G291" s="306">
        <v>56</v>
      </c>
      <c r="H291" s="312" t="s">
        <v>309</v>
      </c>
      <c r="I291" s="306" t="s">
        <v>309</v>
      </c>
      <c r="J291" s="312" t="s">
        <v>309</v>
      </c>
      <c r="K291" s="306" t="s">
        <v>309</v>
      </c>
      <c r="L291" s="312" t="s">
        <v>309</v>
      </c>
      <c r="M291" s="306" t="s">
        <v>309</v>
      </c>
      <c r="N291" s="312" t="s">
        <v>309</v>
      </c>
      <c r="O291" s="306" t="s">
        <v>309</v>
      </c>
      <c r="P291" s="312" t="s">
        <v>309</v>
      </c>
      <c r="Q291" s="306" t="s">
        <v>309</v>
      </c>
      <c r="R291" s="312" t="s">
        <v>309</v>
      </c>
      <c r="S291" s="312" t="s">
        <v>309</v>
      </c>
      <c r="T291" s="312" t="s">
        <v>309</v>
      </c>
      <c r="U291" s="306" t="s">
        <v>309</v>
      </c>
      <c r="V291" s="312" t="s">
        <v>309</v>
      </c>
      <c r="W291" s="306">
        <v>2</v>
      </c>
      <c r="X291" s="312">
        <v>1</v>
      </c>
      <c r="Y291" s="306">
        <v>2</v>
      </c>
      <c r="Z291" s="312">
        <v>2</v>
      </c>
      <c r="AA291" s="306" t="s">
        <v>309</v>
      </c>
      <c r="AB291" s="312">
        <v>5</v>
      </c>
      <c r="AC291" s="306">
        <v>8</v>
      </c>
      <c r="AD291" s="312">
        <v>13</v>
      </c>
      <c r="AE291" s="306">
        <v>14</v>
      </c>
      <c r="AF291" s="312">
        <v>9</v>
      </c>
      <c r="AG291" s="306" t="s">
        <v>309</v>
      </c>
      <c r="AH291" s="343" t="s">
        <v>309</v>
      </c>
      <c r="AI291" s="349"/>
    </row>
    <row r="292" spans="1:35" ht="17.25" customHeight="1" x14ac:dyDescent="0.15">
      <c r="A292" s="280">
        <v>11200</v>
      </c>
      <c r="B292" s="1073"/>
      <c r="C292" s="288"/>
      <c r="D292" s="1080"/>
      <c r="E292" s="1082"/>
      <c r="F292" s="294" t="s">
        <v>164</v>
      </c>
      <c r="G292" s="307">
        <v>61</v>
      </c>
      <c r="H292" s="313" t="s">
        <v>309</v>
      </c>
      <c r="I292" s="323" t="s">
        <v>309</v>
      </c>
      <c r="J292" s="313" t="s">
        <v>309</v>
      </c>
      <c r="K292" s="323" t="s">
        <v>309</v>
      </c>
      <c r="L292" s="313" t="s">
        <v>309</v>
      </c>
      <c r="M292" s="323" t="s">
        <v>309</v>
      </c>
      <c r="N292" s="313" t="s">
        <v>309</v>
      </c>
      <c r="O292" s="323" t="s">
        <v>309</v>
      </c>
      <c r="P292" s="313" t="s">
        <v>309</v>
      </c>
      <c r="Q292" s="323" t="s">
        <v>309</v>
      </c>
      <c r="R292" s="313" t="s">
        <v>309</v>
      </c>
      <c r="S292" s="313" t="s">
        <v>309</v>
      </c>
      <c r="T292" s="313" t="s">
        <v>309</v>
      </c>
      <c r="U292" s="323" t="s">
        <v>309</v>
      </c>
      <c r="V292" s="313" t="s">
        <v>309</v>
      </c>
      <c r="W292" s="323" t="s">
        <v>309</v>
      </c>
      <c r="X292" s="313">
        <v>2</v>
      </c>
      <c r="Y292" s="323" t="s">
        <v>309</v>
      </c>
      <c r="Z292" s="313">
        <v>2</v>
      </c>
      <c r="AA292" s="323" t="s">
        <v>309</v>
      </c>
      <c r="AB292" s="313">
        <v>7</v>
      </c>
      <c r="AC292" s="323">
        <v>8</v>
      </c>
      <c r="AD292" s="313">
        <v>15</v>
      </c>
      <c r="AE292" s="323">
        <v>20</v>
      </c>
      <c r="AF292" s="313">
        <v>7</v>
      </c>
      <c r="AG292" s="323" t="s">
        <v>309</v>
      </c>
      <c r="AH292" s="344" t="s">
        <v>309</v>
      </c>
      <c r="AI292" s="349"/>
    </row>
    <row r="293" spans="1:35" ht="17.25" customHeight="1" x14ac:dyDescent="0.15">
      <c r="A293" s="280">
        <v>11300</v>
      </c>
      <c r="B293" s="1071">
        <v>11300</v>
      </c>
      <c r="C293" s="286"/>
      <c r="D293" s="1074" t="s">
        <v>623</v>
      </c>
      <c r="E293" s="1076"/>
      <c r="F293" s="292" t="s">
        <v>158</v>
      </c>
      <c r="G293" s="306">
        <v>174</v>
      </c>
      <c r="H293" s="312" t="s">
        <v>309</v>
      </c>
      <c r="I293" s="306" t="s">
        <v>309</v>
      </c>
      <c r="J293" s="312" t="s">
        <v>309</v>
      </c>
      <c r="K293" s="306" t="s">
        <v>309</v>
      </c>
      <c r="L293" s="312" t="s">
        <v>309</v>
      </c>
      <c r="M293" s="306" t="s">
        <v>309</v>
      </c>
      <c r="N293" s="312" t="s">
        <v>309</v>
      </c>
      <c r="O293" s="306" t="s">
        <v>309</v>
      </c>
      <c r="P293" s="312" t="s">
        <v>309</v>
      </c>
      <c r="Q293" s="306" t="s">
        <v>309</v>
      </c>
      <c r="R293" s="312">
        <v>1</v>
      </c>
      <c r="S293" s="312">
        <v>1</v>
      </c>
      <c r="T293" s="312">
        <v>1</v>
      </c>
      <c r="U293" s="306">
        <v>4</v>
      </c>
      <c r="V293" s="312">
        <v>5</v>
      </c>
      <c r="W293" s="306">
        <v>10</v>
      </c>
      <c r="X293" s="312">
        <v>12</v>
      </c>
      <c r="Y293" s="306">
        <v>21</v>
      </c>
      <c r="Z293" s="312">
        <v>24</v>
      </c>
      <c r="AA293" s="306">
        <v>24</v>
      </c>
      <c r="AB293" s="312">
        <v>22</v>
      </c>
      <c r="AC293" s="306">
        <v>7</v>
      </c>
      <c r="AD293" s="312">
        <v>20</v>
      </c>
      <c r="AE293" s="306">
        <v>18</v>
      </c>
      <c r="AF293" s="312">
        <v>3</v>
      </c>
      <c r="AG293" s="306">
        <v>1</v>
      </c>
      <c r="AH293" s="343" t="s">
        <v>309</v>
      </c>
      <c r="AI293" s="349"/>
    </row>
    <row r="294" spans="1:35" ht="17.25" customHeight="1" x14ac:dyDescent="0.15">
      <c r="A294" s="280">
        <v>11300</v>
      </c>
      <c r="B294" s="1072"/>
      <c r="C294" s="287"/>
      <c r="D294" s="1077"/>
      <c r="E294" s="1079"/>
      <c r="F294" s="293" t="s">
        <v>160</v>
      </c>
      <c r="G294" s="306">
        <v>121</v>
      </c>
      <c r="H294" s="312" t="s">
        <v>309</v>
      </c>
      <c r="I294" s="306" t="s">
        <v>309</v>
      </c>
      <c r="J294" s="312" t="s">
        <v>309</v>
      </c>
      <c r="K294" s="306" t="s">
        <v>309</v>
      </c>
      <c r="L294" s="312" t="s">
        <v>309</v>
      </c>
      <c r="M294" s="306" t="s">
        <v>309</v>
      </c>
      <c r="N294" s="312" t="s">
        <v>309</v>
      </c>
      <c r="O294" s="306" t="s">
        <v>309</v>
      </c>
      <c r="P294" s="312" t="s">
        <v>309</v>
      </c>
      <c r="Q294" s="306" t="s">
        <v>309</v>
      </c>
      <c r="R294" s="312">
        <v>1</v>
      </c>
      <c r="S294" s="312">
        <v>1</v>
      </c>
      <c r="T294" s="312" t="s">
        <v>309</v>
      </c>
      <c r="U294" s="306">
        <v>4</v>
      </c>
      <c r="V294" s="312">
        <v>4</v>
      </c>
      <c r="W294" s="306">
        <v>6</v>
      </c>
      <c r="X294" s="312">
        <v>12</v>
      </c>
      <c r="Y294" s="306">
        <v>19</v>
      </c>
      <c r="Z294" s="312">
        <v>19</v>
      </c>
      <c r="AA294" s="306">
        <v>18</v>
      </c>
      <c r="AB294" s="312">
        <v>17</v>
      </c>
      <c r="AC294" s="306">
        <v>4</v>
      </c>
      <c r="AD294" s="312">
        <v>9</v>
      </c>
      <c r="AE294" s="306">
        <v>6</v>
      </c>
      <c r="AF294" s="312">
        <v>1</v>
      </c>
      <c r="AG294" s="306" t="s">
        <v>309</v>
      </c>
      <c r="AH294" s="343" t="s">
        <v>309</v>
      </c>
      <c r="AI294" s="349"/>
    </row>
    <row r="295" spans="1:35" ht="17.25" customHeight="1" x14ac:dyDescent="0.15">
      <c r="A295" s="280">
        <v>11300</v>
      </c>
      <c r="B295" s="1073"/>
      <c r="C295" s="288"/>
      <c r="D295" s="1080"/>
      <c r="E295" s="1082"/>
      <c r="F295" s="294" t="s">
        <v>164</v>
      </c>
      <c r="G295" s="307">
        <v>53</v>
      </c>
      <c r="H295" s="313" t="s">
        <v>309</v>
      </c>
      <c r="I295" s="323" t="s">
        <v>309</v>
      </c>
      <c r="J295" s="313" t="s">
        <v>309</v>
      </c>
      <c r="K295" s="323" t="s">
        <v>309</v>
      </c>
      <c r="L295" s="313" t="s">
        <v>309</v>
      </c>
      <c r="M295" s="323" t="s">
        <v>309</v>
      </c>
      <c r="N295" s="313" t="s">
        <v>309</v>
      </c>
      <c r="O295" s="323" t="s">
        <v>309</v>
      </c>
      <c r="P295" s="313" t="s">
        <v>309</v>
      </c>
      <c r="Q295" s="323" t="s">
        <v>309</v>
      </c>
      <c r="R295" s="313" t="s">
        <v>309</v>
      </c>
      <c r="S295" s="313" t="s">
        <v>309</v>
      </c>
      <c r="T295" s="313">
        <v>1</v>
      </c>
      <c r="U295" s="323" t="s">
        <v>309</v>
      </c>
      <c r="V295" s="313">
        <v>1</v>
      </c>
      <c r="W295" s="323">
        <v>4</v>
      </c>
      <c r="X295" s="313" t="s">
        <v>309</v>
      </c>
      <c r="Y295" s="323">
        <v>2</v>
      </c>
      <c r="Z295" s="313">
        <v>5</v>
      </c>
      <c r="AA295" s="323">
        <v>6</v>
      </c>
      <c r="AB295" s="313">
        <v>5</v>
      </c>
      <c r="AC295" s="323">
        <v>3</v>
      </c>
      <c r="AD295" s="313">
        <v>11</v>
      </c>
      <c r="AE295" s="323">
        <v>12</v>
      </c>
      <c r="AF295" s="313">
        <v>2</v>
      </c>
      <c r="AG295" s="323">
        <v>1</v>
      </c>
      <c r="AH295" s="344" t="s">
        <v>309</v>
      </c>
      <c r="AI295" s="349"/>
    </row>
    <row r="296" spans="1:35" ht="17.25" customHeight="1" x14ac:dyDescent="0.15">
      <c r="A296" s="280">
        <v>11301</v>
      </c>
      <c r="B296" s="1071">
        <v>11301</v>
      </c>
      <c r="C296" s="286"/>
      <c r="D296" s="286"/>
      <c r="E296" s="1086" t="s">
        <v>704</v>
      </c>
      <c r="F296" s="292" t="s">
        <v>158</v>
      </c>
      <c r="G296" s="306">
        <v>74</v>
      </c>
      <c r="H296" s="312" t="s">
        <v>309</v>
      </c>
      <c r="I296" s="306" t="s">
        <v>309</v>
      </c>
      <c r="J296" s="312" t="s">
        <v>309</v>
      </c>
      <c r="K296" s="306" t="s">
        <v>309</v>
      </c>
      <c r="L296" s="312" t="s">
        <v>309</v>
      </c>
      <c r="M296" s="306" t="s">
        <v>309</v>
      </c>
      <c r="N296" s="312" t="s">
        <v>309</v>
      </c>
      <c r="O296" s="306" t="s">
        <v>309</v>
      </c>
      <c r="P296" s="312" t="s">
        <v>309</v>
      </c>
      <c r="Q296" s="306" t="s">
        <v>309</v>
      </c>
      <c r="R296" s="312" t="s">
        <v>309</v>
      </c>
      <c r="S296" s="312" t="s">
        <v>309</v>
      </c>
      <c r="T296" s="312" t="s">
        <v>309</v>
      </c>
      <c r="U296" s="306">
        <v>1</v>
      </c>
      <c r="V296" s="312">
        <v>1</v>
      </c>
      <c r="W296" s="306">
        <v>6</v>
      </c>
      <c r="X296" s="312">
        <v>5</v>
      </c>
      <c r="Y296" s="306">
        <v>11</v>
      </c>
      <c r="Z296" s="312">
        <v>8</v>
      </c>
      <c r="AA296" s="306">
        <v>13</v>
      </c>
      <c r="AB296" s="312">
        <v>10</v>
      </c>
      <c r="AC296" s="306">
        <v>5</v>
      </c>
      <c r="AD296" s="312">
        <v>7</v>
      </c>
      <c r="AE296" s="306">
        <v>6</v>
      </c>
      <c r="AF296" s="312">
        <v>1</v>
      </c>
      <c r="AG296" s="306" t="s">
        <v>309</v>
      </c>
      <c r="AH296" s="343" t="s">
        <v>309</v>
      </c>
      <c r="AI296" s="349"/>
    </row>
    <row r="297" spans="1:35" ht="17.25" customHeight="1" x14ac:dyDescent="0.15">
      <c r="A297" s="280">
        <v>11301</v>
      </c>
      <c r="B297" s="1072"/>
      <c r="C297" s="287"/>
      <c r="D297" s="287"/>
      <c r="E297" s="1087"/>
      <c r="F297" s="293" t="s">
        <v>160</v>
      </c>
      <c r="G297" s="306">
        <v>47</v>
      </c>
      <c r="H297" s="312" t="s">
        <v>309</v>
      </c>
      <c r="I297" s="306" t="s">
        <v>309</v>
      </c>
      <c r="J297" s="312" t="s">
        <v>309</v>
      </c>
      <c r="K297" s="306" t="s">
        <v>309</v>
      </c>
      <c r="L297" s="312" t="s">
        <v>309</v>
      </c>
      <c r="M297" s="306" t="s">
        <v>309</v>
      </c>
      <c r="N297" s="312" t="s">
        <v>309</v>
      </c>
      <c r="O297" s="306" t="s">
        <v>309</v>
      </c>
      <c r="P297" s="312" t="s">
        <v>309</v>
      </c>
      <c r="Q297" s="306" t="s">
        <v>309</v>
      </c>
      <c r="R297" s="312" t="s">
        <v>309</v>
      </c>
      <c r="S297" s="312" t="s">
        <v>309</v>
      </c>
      <c r="T297" s="312" t="s">
        <v>309</v>
      </c>
      <c r="U297" s="306">
        <v>1</v>
      </c>
      <c r="V297" s="312">
        <v>1</v>
      </c>
      <c r="W297" s="306">
        <v>4</v>
      </c>
      <c r="X297" s="312">
        <v>5</v>
      </c>
      <c r="Y297" s="306">
        <v>9</v>
      </c>
      <c r="Z297" s="312">
        <v>5</v>
      </c>
      <c r="AA297" s="306">
        <v>9</v>
      </c>
      <c r="AB297" s="312">
        <v>7</v>
      </c>
      <c r="AC297" s="306">
        <v>2</v>
      </c>
      <c r="AD297" s="312">
        <v>2</v>
      </c>
      <c r="AE297" s="306">
        <v>2</v>
      </c>
      <c r="AF297" s="312" t="s">
        <v>309</v>
      </c>
      <c r="AG297" s="306" t="s">
        <v>309</v>
      </c>
      <c r="AH297" s="343" t="s">
        <v>309</v>
      </c>
      <c r="AI297" s="349"/>
    </row>
    <row r="298" spans="1:35" ht="17.25" customHeight="1" x14ac:dyDescent="0.15">
      <c r="A298" s="280">
        <v>11301</v>
      </c>
      <c r="B298" s="1073"/>
      <c r="C298" s="288"/>
      <c r="D298" s="288"/>
      <c r="E298" s="1088"/>
      <c r="F298" s="294" t="s">
        <v>164</v>
      </c>
      <c r="G298" s="307">
        <v>27</v>
      </c>
      <c r="H298" s="313" t="s">
        <v>309</v>
      </c>
      <c r="I298" s="323" t="s">
        <v>309</v>
      </c>
      <c r="J298" s="313" t="s">
        <v>309</v>
      </c>
      <c r="K298" s="323" t="s">
        <v>309</v>
      </c>
      <c r="L298" s="313" t="s">
        <v>309</v>
      </c>
      <c r="M298" s="323" t="s">
        <v>309</v>
      </c>
      <c r="N298" s="313" t="s">
        <v>309</v>
      </c>
      <c r="O298" s="323" t="s">
        <v>309</v>
      </c>
      <c r="P298" s="313" t="s">
        <v>309</v>
      </c>
      <c r="Q298" s="323" t="s">
        <v>309</v>
      </c>
      <c r="R298" s="313" t="s">
        <v>309</v>
      </c>
      <c r="S298" s="313" t="s">
        <v>309</v>
      </c>
      <c r="T298" s="313" t="s">
        <v>309</v>
      </c>
      <c r="U298" s="323" t="s">
        <v>309</v>
      </c>
      <c r="V298" s="313" t="s">
        <v>309</v>
      </c>
      <c r="W298" s="323">
        <v>2</v>
      </c>
      <c r="X298" s="313" t="s">
        <v>309</v>
      </c>
      <c r="Y298" s="323">
        <v>2</v>
      </c>
      <c r="Z298" s="313">
        <v>3</v>
      </c>
      <c r="AA298" s="323">
        <v>4</v>
      </c>
      <c r="AB298" s="313">
        <v>3</v>
      </c>
      <c r="AC298" s="323">
        <v>3</v>
      </c>
      <c r="AD298" s="313">
        <v>5</v>
      </c>
      <c r="AE298" s="323">
        <v>4</v>
      </c>
      <c r="AF298" s="313">
        <v>1</v>
      </c>
      <c r="AG298" s="323" t="s">
        <v>309</v>
      </c>
      <c r="AH298" s="344" t="s">
        <v>309</v>
      </c>
      <c r="AI298" s="349"/>
    </row>
    <row r="299" spans="1:35" ht="17.25" customHeight="1" x14ac:dyDescent="0.15">
      <c r="A299" s="280">
        <v>11302</v>
      </c>
      <c r="B299" s="1071">
        <v>11302</v>
      </c>
      <c r="C299" s="286"/>
      <c r="D299" s="286"/>
      <c r="E299" s="1089" t="s">
        <v>625</v>
      </c>
      <c r="F299" s="292" t="s">
        <v>158</v>
      </c>
      <c r="G299" s="306">
        <v>100</v>
      </c>
      <c r="H299" s="312" t="s">
        <v>309</v>
      </c>
      <c r="I299" s="306" t="s">
        <v>309</v>
      </c>
      <c r="J299" s="312" t="s">
        <v>309</v>
      </c>
      <c r="K299" s="306" t="s">
        <v>309</v>
      </c>
      <c r="L299" s="312" t="s">
        <v>309</v>
      </c>
      <c r="M299" s="306" t="s">
        <v>309</v>
      </c>
      <c r="N299" s="312" t="s">
        <v>309</v>
      </c>
      <c r="O299" s="306" t="s">
        <v>309</v>
      </c>
      <c r="P299" s="312" t="s">
        <v>309</v>
      </c>
      <c r="Q299" s="306" t="s">
        <v>309</v>
      </c>
      <c r="R299" s="312">
        <v>1</v>
      </c>
      <c r="S299" s="312">
        <v>1</v>
      </c>
      <c r="T299" s="312">
        <v>1</v>
      </c>
      <c r="U299" s="306">
        <v>3</v>
      </c>
      <c r="V299" s="312">
        <v>4</v>
      </c>
      <c r="W299" s="306">
        <v>4</v>
      </c>
      <c r="X299" s="312">
        <v>7</v>
      </c>
      <c r="Y299" s="306">
        <v>10</v>
      </c>
      <c r="Z299" s="312">
        <v>16</v>
      </c>
      <c r="AA299" s="306">
        <v>11</v>
      </c>
      <c r="AB299" s="312">
        <v>12</v>
      </c>
      <c r="AC299" s="306">
        <v>2</v>
      </c>
      <c r="AD299" s="312">
        <v>13</v>
      </c>
      <c r="AE299" s="306">
        <v>12</v>
      </c>
      <c r="AF299" s="312">
        <v>2</v>
      </c>
      <c r="AG299" s="306">
        <v>1</v>
      </c>
      <c r="AH299" s="343" t="s">
        <v>309</v>
      </c>
      <c r="AI299" s="349"/>
    </row>
    <row r="300" spans="1:35" ht="17.25" customHeight="1" x14ac:dyDescent="0.15">
      <c r="A300" s="280">
        <v>11302</v>
      </c>
      <c r="B300" s="1072"/>
      <c r="C300" s="287"/>
      <c r="D300" s="287"/>
      <c r="E300" s="1090"/>
      <c r="F300" s="293" t="s">
        <v>160</v>
      </c>
      <c r="G300" s="306">
        <v>74</v>
      </c>
      <c r="H300" s="312" t="s">
        <v>309</v>
      </c>
      <c r="I300" s="306" t="s">
        <v>309</v>
      </c>
      <c r="J300" s="312" t="s">
        <v>309</v>
      </c>
      <c r="K300" s="306" t="s">
        <v>309</v>
      </c>
      <c r="L300" s="312" t="s">
        <v>309</v>
      </c>
      <c r="M300" s="306" t="s">
        <v>309</v>
      </c>
      <c r="N300" s="312" t="s">
        <v>309</v>
      </c>
      <c r="O300" s="306" t="s">
        <v>309</v>
      </c>
      <c r="P300" s="312" t="s">
        <v>309</v>
      </c>
      <c r="Q300" s="306" t="s">
        <v>309</v>
      </c>
      <c r="R300" s="312">
        <v>1</v>
      </c>
      <c r="S300" s="312">
        <v>1</v>
      </c>
      <c r="T300" s="312" t="s">
        <v>309</v>
      </c>
      <c r="U300" s="306">
        <v>3</v>
      </c>
      <c r="V300" s="312">
        <v>3</v>
      </c>
      <c r="W300" s="306">
        <v>2</v>
      </c>
      <c r="X300" s="312">
        <v>7</v>
      </c>
      <c r="Y300" s="306">
        <v>10</v>
      </c>
      <c r="Z300" s="312">
        <v>14</v>
      </c>
      <c r="AA300" s="306">
        <v>9</v>
      </c>
      <c r="AB300" s="312">
        <v>10</v>
      </c>
      <c r="AC300" s="306">
        <v>2</v>
      </c>
      <c r="AD300" s="312">
        <v>7</v>
      </c>
      <c r="AE300" s="306">
        <v>4</v>
      </c>
      <c r="AF300" s="312">
        <v>1</v>
      </c>
      <c r="AG300" s="306" t="s">
        <v>309</v>
      </c>
      <c r="AH300" s="343" t="s">
        <v>309</v>
      </c>
      <c r="AI300" s="349"/>
    </row>
    <row r="301" spans="1:35" ht="17.25" customHeight="1" x14ac:dyDescent="0.15">
      <c r="A301" s="280">
        <v>11302</v>
      </c>
      <c r="B301" s="1073"/>
      <c r="C301" s="288"/>
      <c r="D301" s="288"/>
      <c r="E301" s="1091"/>
      <c r="F301" s="294" t="s">
        <v>164</v>
      </c>
      <c r="G301" s="307">
        <v>26</v>
      </c>
      <c r="H301" s="313" t="s">
        <v>309</v>
      </c>
      <c r="I301" s="323" t="s">
        <v>309</v>
      </c>
      <c r="J301" s="313" t="s">
        <v>309</v>
      </c>
      <c r="K301" s="323" t="s">
        <v>309</v>
      </c>
      <c r="L301" s="313" t="s">
        <v>309</v>
      </c>
      <c r="M301" s="323" t="s">
        <v>309</v>
      </c>
      <c r="N301" s="313" t="s">
        <v>309</v>
      </c>
      <c r="O301" s="323" t="s">
        <v>309</v>
      </c>
      <c r="P301" s="313" t="s">
        <v>309</v>
      </c>
      <c r="Q301" s="323" t="s">
        <v>309</v>
      </c>
      <c r="R301" s="313" t="s">
        <v>309</v>
      </c>
      <c r="S301" s="313" t="s">
        <v>309</v>
      </c>
      <c r="T301" s="313">
        <v>1</v>
      </c>
      <c r="U301" s="323" t="s">
        <v>309</v>
      </c>
      <c r="V301" s="313">
        <v>1</v>
      </c>
      <c r="W301" s="323">
        <v>2</v>
      </c>
      <c r="X301" s="313" t="s">
        <v>309</v>
      </c>
      <c r="Y301" s="323" t="s">
        <v>309</v>
      </c>
      <c r="Z301" s="313">
        <v>2</v>
      </c>
      <c r="AA301" s="323">
        <v>2</v>
      </c>
      <c r="AB301" s="313">
        <v>2</v>
      </c>
      <c r="AC301" s="323" t="s">
        <v>309</v>
      </c>
      <c r="AD301" s="313">
        <v>6</v>
      </c>
      <c r="AE301" s="323">
        <v>8</v>
      </c>
      <c r="AF301" s="313">
        <v>1</v>
      </c>
      <c r="AG301" s="323">
        <v>1</v>
      </c>
      <c r="AH301" s="344" t="s">
        <v>309</v>
      </c>
      <c r="AI301" s="349"/>
    </row>
    <row r="302" spans="1:35" ht="17.25" customHeight="1" x14ac:dyDescent="0.15">
      <c r="A302" s="280">
        <v>11400</v>
      </c>
      <c r="B302" s="1071">
        <v>11400</v>
      </c>
      <c r="C302" s="286"/>
      <c r="D302" s="1074" t="s">
        <v>706</v>
      </c>
      <c r="E302" s="1076"/>
      <c r="F302" s="292" t="s">
        <v>158</v>
      </c>
      <c r="G302" s="306">
        <v>360</v>
      </c>
      <c r="H302" s="312">
        <v>2</v>
      </c>
      <c r="I302" s="306" t="s">
        <v>309</v>
      </c>
      <c r="J302" s="312" t="s">
        <v>309</v>
      </c>
      <c r="K302" s="306" t="s">
        <v>309</v>
      </c>
      <c r="L302" s="312" t="s">
        <v>309</v>
      </c>
      <c r="M302" s="306">
        <v>2</v>
      </c>
      <c r="N302" s="312" t="s">
        <v>309</v>
      </c>
      <c r="O302" s="306" t="s">
        <v>309</v>
      </c>
      <c r="P302" s="312">
        <v>1</v>
      </c>
      <c r="Q302" s="306" t="s">
        <v>309</v>
      </c>
      <c r="R302" s="312" t="s">
        <v>309</v>
      </c>
      <c r="S302" s="312" t="s">
        <v>309</v>
      </c>
      <c r="T302" s="312">
        <v>2</v>
      </c>
      <c r="U302" s="306" t="s">
        <v>309</v>
      </c>
      <c r="V302" s="312">
        <v>2</v>
      </c>
      <c r="W302" s="306">
        <v>4</v>
      </c>
      <c r="X302" s="312">
        <v>3</v>
      </c>
      <c r="Y302" s="306">
        <v>5</v>
      </c>
      <c r="Z302" s="312">
        <v>10</v>
      </c>
      <c r="AA302" s="306">
        <v>20</v>
      </c>
      <c r="AB302" s="312">
        <v>34</v>
      </c>
      <c r="AC302" s="306">
        <v>47</v>
      </c>
      <c r="AD302" s="312">
        <v>88</v>
      </c>
      <c r="AE302" s="306">
        <v>84</v>
      </c>
      <c r="AF302" s="312">
        <v>49</v>
      </c>
      <c r="AG302" s="306">
        <v>9</v>
      </c>
      <c r="AH302" s="343" t="s">
        <v>309</v>
      </c>
      <c r="AI302" s="349"/>
    </row>
    <row r="303" spans="1:35" ht="17.25" customHeight="1" x14ac:dyDescent="0.15">
      <c r="A303" s="280">
        <v>11400</v>
      </c>
      <c r="B303" s="1072"/>
      <c r="C303" s="287"/>
      <c r="D303" s="1077"/>
      <c r="E303" s="1079"/>
      <c r="F303" s="293" t="s">
        <v>160</v>
      </c>
      <c r="G303" s="306">
        <v>151</v>
      </c>
      <c r="H303" s="312">
        <v>2</v>
      </c>
      <c r="I303" s="306" t="s">
        <v>309</v>
      </c>
      <c r="J303" s="312" t="s">
        <v>309</v>
      </c>
      <c r="K303" s="306" t="s">
        <v>309</v>
      </c>
      <c r="L303" s="312" t="s">
        <v>309</v>
      </c>
      <c r="M303" s="306">
        <v>2</v>
      </c>
      <c r="N303" s="312" t="s">
        <v>309</v>
      </c>
      <c r="O303" s="306" t="s">
        <v>309</v>
      </c>
      <c r="P303" s="312">
        <v>1</v>
      </c>
      <c r="Q303" s="306" t="s">
        <v>309</v>
      </c>
      <c r="R303" s="312" t="s">
        <v>309</v>
      </c>
      <c r="S303" s="312" t="s">
        <v>309</v>
      </c>
      <c r="T303" s="312">
        <v>2</v>
      </c>
      <c r="U303" s="306" t="s">
        <v>309</v>
      </c>
      <c r="V303" s="312">
        <v>1</v>
      </c>
      <c r="W303" s="306">
        <v>3</v>
      </c>
      <c r="X303" s="312">
        <v>3</v>
      </c>
      <c r="Y303" s="306">
        <v>2</v>
      </c>
      <c r="Z303" s="312">
        <v>7</v>
      </c>
      <c r="AA303" s="306">
        <v>12</v>
      </c>
      <c r="AB303" s="312">
        <v>21</v>
      </c>
      <c r="AC303" s="306">
        <v>28</v>
      </c>
      <c r="AD303" s="312">
        <v>34</v>
      </c>
      <c r="AE303" s="306">
        <v>28</v>
      </c>
      <c r="AF303" s="312">
        <v>6</v>
      </c>
      <c r="AG303" s="306">
        <v>1</v>
      </c>
      <c r="AH303" s="343" t="s">
        <v>309</v>
      </c>
      <c r="AI303" s="349"/>
    </row>
    <row r="304" spans="1:35" ht="17.25" customHeight="1" x14ac:dyDescent="0.15">
      <c r="A304" s="280">
        <v>11400</v>
      </c>
      <c r="B304" s="1073"/>
      <c r="C304" s="288"/>
      <c r="D304" s="1080"/>
      <c r="E304" s="1082"/>
      <c r="F304" s="294" t="s">
        <v>164</v>
      </c>
      <c r="G304" s="307">
        <v>209</v>
      </c>
      <c r="H304" s="313" t="s">
        <v>309</v>
      </c>
      <c r="I304" s="323" t="s">
        <v>309</v>
      </c>
      <c r="J304" s="313" t="s">
        <v>309</v>
      </c>
      <c r="K304" s="323" t="s">
        <v>309</v>
      </c>
      <c r="L304" s="313" t="s">
        <v>309</v>
      </c>
      <c r="M304" s="323" t="s">
        <v>309</v>
      </c>
      <c r="N304" s="313" t="s">
        <v>309</v>
      </c>
      <c r="O304" s="323" t="s">
        <v>309</v>
      </c>
      <c r="P304" s="313" t="s">
        <v>309</v>
      </c>
      <c r="Q304" s="323" t="s">
        <v>309</v>
      </c>
      <c r="R304" s="313" t="s">
        <v>309</v>
      </c>
      <c r="S304" s="313" t="s">
        <v>309</v>
      </c>
      <c r="T304" s="313" t="s">
        <v>309</v>
      </c>
      <c r="U304" s="323" t="s">
        <v>309</v>
      </c>
      <c r="V304" s="313">
        <v>1</v>
      </c>
      <c r="W304" s="323">
        <v>1</v>
      </c>
      <c r="X304" s="313" t="s">
        <v>309</v>
      </c>
      <c r="Y304" s="323">
        <v>3</v>
      </c>
      <c r="Z304" s="313">
        <v>3</v>
      </c>
      <c r="AA304" s="323">
        <v>8</v>
      </c>
      <c r="AB304" s="313">
        <v>13</v>
      </c>
      <c r="AC304" s="323">
        <v>19</v>
      </c>
      <c r="AD304" s="313">
        <v>54</v>
      </c>
      <c r="AE304" s="323">
        <v>56</v>
      </c>
      <c r="AF304" s="313">
        <v>43</v>
      </c>
      <c r="AG304" s="323">
        <v>8</v>
      </c>
      <c r="AH304" s="344" t="s">
        <v>309</v>
      </c>
      <c r="AI304" s="349"/>
    </row>
    <row r="305" spans="1:35" ht="17.25" customHeight="1" x14ac:dyDescent="0.15">
      <c r="A305" s="280">
        <v>12000</v>
      </c>
      <c r="B305" s="1071">
        <v>12000</v>
      </c>
      <c r="C305" s="1074" t="s">
        <v>300</v>
      </c>
      <c r="D305" s="1075"/>
      <c r="E305" s="1076"/>
      <c r="F305" s="292" t="s">
        <v>158</v>
      </c>
      <c r="G305" s="306">
        <v>38</v>
      </c>
      <c r="H305" s="312" t="s">
        <v>309</v>
      </c>
      <c r="I305" s="306" t="s">
        <v>309</v>
      </c>
      <c r="J305" s="312" t="s">
        <v>309</v>
      </c>
      <c r="K305" s="306" t="s">
        <v>309</v>
      </c>
      <c r="L305" s="312" t="s">
        <v>309</v>
      </c>
      <c r="M305" s="306" t="s">
        <v>309</v>
      </c>
      <c r="N305" s="312" t="s">
        <v>309</v>
      </c>
      <c r="O305" s="306" t="s">
        <v>309</v>
      </c>
      <c r="P305" s="312" t="s">
        <v>309</v>
      </c>
      <c r="Q305" s="306" t="s">
        <v>309</v>
      </c>
      <c r="R305" s="312" t="s">
        <v>309</v>
      </c>
      <c r="S305" s="312" t="s">
        <v>309</v>
      </c>
      <c r="T305" s="312" t="s">
        <v>309</v>
      </c>
      <c r="U305" s="306" t="s">
        <v>309</v>
      </c>
      <c r="V305" s="312" t="s">
        <v>309</v>
      </c>
      <c r="W305" s="306" t="s">
        <v>309</v>
      </c>
      <c r="X305" s="312" t="s">
        <v>309</v>
      </c>
      <c r="Y305" s="306">
        <v>1</v>
      </c>
      <c r="Z305" s="312">
        <v>1</v>
      </c>
      <c r="AA305" s="306">
        <v>5</v>
      </c>
      <c r="AB305" s="312">
        <v>5</v>
      </c>
      <c r="AC305" s="306">
        <v>4</v>
      </c>
      <c r="AD305" s="312">
        <v>10</v>
      </c>
      <c r="AE305" s="306">
        <v>5</v>
      </c>
      <c r="AF305" s="312">
        <v>6</v>
      </c>
      <c r="AG305" s="306">
        <v>1</v>
      </c>
      <c r="AH305" s="343" t="s">
        <v>309</v>
      </c>
      <c r="AI305" s="349"/>
    </row>
    <row r="306" spans="1:35" ht="17.25" customHeight="1" x14ac:dyDescent="0.15">
      <c r="A306" s="280">
        <v>12000</v>
      </c>
      <c r="B306" s="1072"/>
      <c r="C306" s="1077"/>
      <c r="D306" s="1078"/>
      <c r="E306" s="1079"/>
      <c r="F306" s="293" t="s">
        <v>160</v>
      </c>
      <c r="G306" s="306">
        <v>17</v>
      </c>
      <c r="H306" s="312" t="s">
        <v>309</v>
      </c>
      <c r="I306" s="306" t="s">
        <v>309</v>
      </c>
      <c r="J306" s="312" t="s">
        <v>309</v>
      </c>
      <c r="K306" s="306" t="s">
        <v>309</v>
      </c>
      <c r="L306" s="312" t="s">
        <v>309</v>
      </c>
      <c r="M306" s="306" t="s">
        <v>309</v>
      </c>
      <c r="N306" s="312" t="s">
        <v>309</v>
      </c>
      <c r="O306" s="306" t="s">
        <v>309</v>
      </c>
      <c r="P306" s="312" t="s">
        <v>309</v>
      </c>
      <c r="Q306" s="306" t="s">
        <v>309</v>
      </c>
      <c r="R306" s="312" t="s">
        <v>309</v>
      </c>
      <c r="S306" s="312" t="s">
        <v>309</v>
      </c>
      <c r="T306" s="312" t="s">
        <v>309</v>
      </c>
      <c r="U306" s="306" t="s">
        <v>309</v>
      </c>
      <c r="V306" s="312" t="s">
        <v>309</v>
      </c>
      <c r="W306" s="306" t="s">
        <v>309</v>
      </c>
      <c r="X306" s="312" t="s">
        <v>309</v>
      </c>
      <c r="Y306" s="306">
        <v>1</v>
      </c>
      <c r="Z306" s="312" t="s">
        <v>309</v>
      </c>
      <c r="AA306" s="306">
        <v>4</v>
      </c>
      <c r="AB306" s="312">
        <v>1</v>
      </c>
      <c r="AC306" s="306">
        <v>4</v>
      </c>
      <c r="AD306" s="312">
        <v>4</v>
      </c>
      <c r="AE306" s="306">
        <v>2</v>
      </c>
      <c r="AF306" s="312">
        <v>1</v>
      </c>
      <c r="AG306" s="306" t="s">
        <v>309</v>
      </c>
      <c r="AH306" s="343" t="s">
        <v>309</v>
      </c>
      <c r="AI306" s="349"/>
    </row>
    <row r="307" spans="1:35" ht="17.25" customHeight="1" x14ac:dyDescent="0.15">
      <c r="A307" s="280">
        <v>12000</v>
      </c>
      <c r="B307" s="1073"/>
      <c r="C307" s="1080"/>
      <c r="D307" s="1081"/>
      <c r="E307" s="1082"/>
      <c r="F307" s="294" t="s">
        <v>164</v>
      </c>
      <c r="G307" s="307">
        <v>21</v>
      </c>
      <c r="H307" s="313" t="s">
        <v>309</v>
      </c>
      <c r="I307" s="323" t="s">
        <v>309</v>
      </c>
      <c r="J307" s="313" t="s">
        <v>309</v>
      </c>
      <c r="K307" s="323" t="s">
        <v>309</v>
      </c>
      <c r="L307" s="313" t="s">
        <v>309</v>
      </c>
      <c r="M307" s="323" t="s">
        <v>309</v>
      </c>
      <c r="N307" s="313" t="s">
        <v>309</v>
      </c>
      <c r="O307" s="323" t="s">
        <v>309</v>
      </c>
      <c r="P307" s="313" t="s">
        <v>309</v>
      </c>
      <c r="Q307" s="323" t="s">
        <v>309</v>
      </c>
      <c r="R307" s="313" t="s">
        <v>309</v>
      </c>
      <c r="S307" s="313" t="s">
        <v>309</v>
      </c>
      <c r="T307" s="313" t="s">
        <v>309</v>
      </c>
      <c r="U307" s="323" t="s">
        <v>309</v>
      </c>
      <c r="V307" s="313" t="s">
        <v>309</v>
      </c>
      <c r="W307" s="323" t="s">
        <v>309</v>
      </c>
      <c r="X307" s="313" t="s">
        <v>309</v>
      </c>
      <c r="Y307" s="323" t="s">
        <v>309</v>
      </c>
      <c r="Z307" s="313">
        <v>1</v>
      </c>
      <c r="AA307" s="323">
        <v>1</v>
      </c>
      <c r="AB307" s="313">
        <v>4</v>
      </c>
      <c r="AC307" s="323" t="s">
        <v>309</v>
      </c>
      <c r="AD307" s="313">
        <v>6</v>
      </c>
      <c r="AE307" s="323">
        <v>3</v>
      </c>
      <c r="AF307" s="313">
        <v>5</v>
      </c>
      <c r="AG307" s="323">
        <v>1</v>
      </c>
      <c r="AH307" s="344" t="s">
        <v>309</v>
      </c>
      <c r="AI307" s="349"/>
    </row>
    <row r="308" spans="1:35" ht="17.25" customHeight="1" x14ac:dyDescent="0.15">
      <c r="A308" s="280">
        <v>13000</v>
      </c>
      <c r="B308" s="1071">
        <v>13000</v>
      </c>
      <c r="C308" s="1111" t="s">
        <v>627</v>
      </c>
      <c r="D308" s="1112"/>
      <c r="E308" s="1113"/>
      <c r="F308" s="292" t="s">
        <v>158</v>
      </c>
      <c r="G308" s="306">
        <v>118</v>
      </c>
      <c r="H308" s="312" t="s">
        <v>309</v>
      </c>
      <c r="I308" s="306">
        <v>1</v>
      </c>
      <c r="J308" s="312" t="s">
        <v>309</v>
      </c>
      <c r="K308" s="306" t="s">
        <v>309</v>
      </c>
      <c r="L308" s="312" t="s">
        <v>309</v>
      </c>
      <c r="M308" s="306">
        <v>1</v>
      </c>
      <c r="N308" s="312" t="s">
        <v>309</v>
      </c>
      <c r="O308" s="306" t="s">
        <v>309</v>
      </c>
      <c r="P308" s="312" t="s">
        <v>309</v>
      </c>
      <c r="Q308" s="306" t="s">
        <v>309</v>
      </c>
      <c r="R308" s="312" t="s">
        <v>309</v>
      </c>
      <c r="S308" s="312" t="s">
        <v>309</v>
      </c>
      <c r="T308" s="312">
        <v>1</v>
      </c>
      <c r="U308" s="306" t="s">
        <v>309</v>
      </c>
      <c r="V308" s="312" t="s">
        <v>309</v>
      </c>
      <c r="W308" s="306" t="s">
        <v>309</v>
      </c>
      <c r="X308" s="312" t="s">
        <v>309</v>
      </c>
      <c r="Y308" s="306">
        <v>4</v>
      </c>
      <c r="Z308" s="312">
        <v>7</v>
      </c>
      <c r="AA308" s="306">
        <v>11</v>
      </c>
      <c r="AB308" s="312">
        <v>16</v>
      </c>
      <c r="AC308" s="306">
        <v>22</v>
      </c>
      <c r="AD308" s="312">
        <v>29</v>
      </c>
      <c r="AE308" s="306">
        <v>21</v>
      </c>
      <c r="AF308" s="312">
        <v>6</v>
      </c>
      <c r="AG308" s="306" t="s">
        <v>309</v>
      </c>
      <c r="AH308" s="343" t="s">
        <v>309</v>
      </c>
      <c r="AI308" s="349"/>
    </row>
    <row r="309" spans="1:35" ht="17.25" customHeight="1" x14ac:dyDescent="0.15">
      <c r="A309" s="280">
        <v>13000</v>
      </c>
      <c r="B309" s="1072"/>
      <c r="C309" s="1114"/>
      <c r="D309" s="1115"/>
      <c r="E309" s="1116"/>
      <c r="F309" s="293" t="s">
        <v>160</v>
      </c>
      <c r="G309" s="306">
        <v>39</v>
      </c>
      <c r="H309" s="312" t="s">
        <v>309</v>
      </c>
      <c r="I309" s="306">
        <v>1</v>
      </c>
      <c r="J309" s="312" t="s">
        <v>309</v>
      </c>
      <c r="K309" s="306" t="s">
        <v>309</v>
      </c>
      <c r="L309" s="312" t="s">
        <v>309</v>
      </c>
      <c r="M309" s="306">
        <v>1</v>
      </c>
      <c r="N309" s="312" t="s">
        <v>309</v>
      </c>
      <c r="O309" s="306" t="s">
        <v>309</v>
      </c>
      <c r="P309" s="312" t="s">
        <v>309</v>
      </c>
      <c r="Q309" s="306" t="s">
        <v>309</v>
      </c>
      <c r="R309" s="312" t="s">
        <v>309</v>
      </c>
      <c r="S309" s="312" t="s">
        <v>309</v>
      </c>
      <c r="T309" s="312" t="s">
        <v>309</v>
      </c>
      <c r="U309" s="306" t="s">
        <v>309</v>
      </c>
      <c r="V309" s="312" t="s">
        <v>309</v>
      </c>
      <c r="W309" s="306" t="s">
        <v>309</v>
      </c>
      <c r="X309" s="312" t="s">
        <v>309</v>
      </c>
      <c r="Y309" s="306">
        <v>1</v>
      </c>
      <c r="Z309" s="312">
        <v>3</v>
      </c>
      <c r="AA309" s="306">
        <v>4</v>
      </c>
      <c r="AB309" s="312">
        <v>8</v>
      </c>
      <c r="AC309" s="306">
        <v>4</v>
      </c>
      <c r="AD309" s="312">
        <v>8</v>
      </c>
      <c r="AE309" s="306">
        <v>10</v>
      </c>
      <c r="AF309" s="312" t="s">
        <v>309</v>
      </c>
      <c r="AG309" s="306" t="s">
        <v>309</v>
      </c>
      <c r="AH309" s="343" t="s">
        <v>309</v>
      </c>
      <c r="AI309" s="349"/>
    </row>
    <row r="310" spans="1:35" ht="17.25" customHeight="1" x14ac:dyDescent="0.15">
      <c r="A310" s="280">
        <v>13000</v>
      </c>
      <c r="B310" s="1073"/>
      <c r="C310" s="1117"/>
      <c r="D310" s="1118"/>
      <c r="E310" s="1119"/>
      <c r="F310" s="294" t="s">
        <v>164</v>
      </c>
      <c r="G310" s="307">
        <v>79</v>
      </c>
      <c r="H310" s="313" t="s">
        <v>309</v>
      </c>
      <c r="I310" s="323" t="s">
        <v>309</v>
      </c>
      <c r="J310" s="313" t="s">
        <v>309</v>
      </c>
      <c r="K310" s="323" t="s">
        <v>309</v>
      </c>
      <c r="L310" s="313" t="s">
        <v>309</v>
      </c>
      <c r="M310" s="323" t="s">
        <v>309</v>
      </c>
      <c r="N310" s="313" t="s">
        <v>309</v>
      </c>
      <c r="O310" s="323" t="s">
        <v>309</v>
      </c>
      <c r="P310" s="313" t="s">
        <v>309</v>
      </c>
      <c r="Q310" s="323" t="s">
        <v>309</v>
      </c>
      <c r="R310" s="313" t="s">
        <v>309</v>
      </c>
      <c r="S310" s="313" t="s">
        <v>309</v>
      </c>
      <c r="T310" s="313">
        <v>1</v>
      </c>
      <c r="U310" s="323" t="s">
        <v>309</v>
      </c>
      <c r="V310" s="313" t="s">
        <v>309</v>
      </c>
      <c r="W310" s="323" t="s">
        <v>309</v>
      </c>
      <c r="X310" s="313" t="s">
        <v>309</v>
      </c>
      <c r="Y310" s="323">
        <v>3</v>
      </c>
      <c r="Z310" s="313">
        <v>4</v>
      </c>
      <c r="AA310" s="323">
        <v>7</v>
      </c>
      <c r="AB310" s="313">
        <v>8</v>
      </c>
      <c r="AC310" s="323">
        <v>18</v>
      </c>
      <c r="AD310" s="313">
        <v>21</v>
      </c>
      <c r="AE310" s="323">
        <v>11</v>
      </c>
      <c r="AF310" s="313">
        <v>6</v>
      </c>
      <c r="AG310" s="323" t="s">
        <v>309</v>
      </c>
      <c r="AH310" s="344" t="s">
        <v>309</v>
      </c>
      <c r="AI310" s="349"/>
    </row>
    <row r="311" spans="1:35" ht="17.25" customHeight="1" x14ac:dyDescent="0.15">
      <c r="A311" s="280">
        <v>14000</v>
      </c>
      <c r="B311" s="1071">
        <v>14000</v>
      </c>
      <c r="C311" s="1074" t="s">
        <v>628</v>
      </c>
      <c r="D311" s="1075"/>
      <c r="E311" s="1076"/>
      <c r="F311" s="292" t="s">
        <v>158</v>
      </c>
      <c r="G311" s="306">
        <v>582</v>
      </c>
      <c r="H311" s="312" t="s">
        <v>309</v>
      </c>
      <c r="I311" s="306" t="s">
        <v>309</v>
      </c>
      <c r="J311" s="312" t="s">
        <v>309</v>
      </c>
      <c r="K311" s="306" t="s">
        <v>309</v>
      </c>
      <c r="L311" s="312" t="s">
        <v>309</v>
      </c>
      <c r="M311" s="306" t="s">
        <v>309</v>
      </c>
      <c r="N311" s="312" t="s">
        <v>309</v>
      </c>
      <c r="O311" s="306" t="s">
        <v>309</v>
      </c>
      <c r="P311" s="312" t="s">
        <v>309</v>
      </c>
      <c r="Q311" s="306" t="s">
        <v>309</v>
      </c>
      <c r="R311" s="312" t="s">
        <v>309</v>
      </c>
      <c r="S311" s="312" t="s">
        <v>309</v>
      </c>
      <c r="T311" s="312" t="s">
        <v>309</v>
      </c>
      <c r="U311" s="306" t="s">
        <v>309</v>
      </c>
      <c r="V311" s="312">
        <v>1</v>
      </c>
      <c r="W311" s="306">
        <v>1</v>
      </c>
      <c r="X311" s="312">
        <v>3</v>
      </c>
      <c r="Y311" s="306">
        <v>7</v>
      </c>
      <c r="Z311" s="312">
        <v>19</v>
      </c>
      <c r="AA311" s="306">
        <v>40</v>
      </c>
      <c r="AB311" s="312">
        <v>49</v>
      </c>
      <c r="AC311" s="306">
        <v>91</v>
      </c>
      <c r="AD311" s="312">
        <v>150</v>
      </c>
      <c r="AE311" s="306">
        <v>141</v>
      </c>
      <c r="AF311" s="312">
        <v>65</v>
      </c>
      <c r="AG311" s="306">
        <v>15</v>
      </c>
      <c r="AH311" s="343" t="s">
        <v>309</v>
      </c>
      <c r="AI311" s="349"/>
    </row>
    <row r="312" spans="1:35" ht="17.25" customHeight="1" x14ac:dyDescent="0.15">
      <c r="A312" s="280">
        <v>14000</v>
      </c>
      <c r="B312" s="1072"/>
      <c r="C312" s="1077"/>
      <c r="D312" s="1078"/>
      <c r="E312" s="1079"/>
      <c r="F312" s="293" t="s">
        <v>160</v>
      </c>
      <c r="G312" s="306">
        <v>271</v>
      </c>
      <c r="H312" s="312" t="s">
        <v>309</v>
      </c>
      <c r="I312" s="306" t="s">
        <v>309</v>
      </c>
      <c r="J312" s="312" t="s">
        <v>309</v>
      </c>
      <c r="K312" s="306" t="s">
        <v>309</v>
      </c>
      <c r="L312" s="312" t="s">
        <v>309</v>
      </c>
      <c r="M312" s="306" t="s">
        <v>309</v>
      </c>
      <c r="N312" s="312" t="s">
        <v>309</v>
      </c>
      <c r="O312" s="306" t="s">
        <v>309</v>
      </c>
      <c r="P312" s="312" t="s">
        <v>309</v>
      </c>
      <c r="Q312" s="306" t="s">
        <v>309</v>
      </c>
      <c r="R312" s="312" t="s">
        <v>309</v>
      </c>
      <c r="S312" s="312" t="s">
        <v>309</v>
      </c>
      <c r="T312" s="312" t="s">
        <v>309</v>
      </c>
      <c r="U312" s="306" t="s">
        <v>309</v>
      </c>
      <c r="V312" s="312">
        <v>1</v>
      </c>
      <c r="W312" s="306" t="s">
        <v>309</v>
      </c>
      <c r="X312" s="312">
        <v>3</v>
      </c>
      <c r="Y312" s="306">
        <v>6</v>
      </c>
      <c r="Z312" s="312">
        <v>13</v>
      </c>
      <c r="AA312" s="306">
        <v>29</v>
      </c>
      <c r="AB312" s="312">
        <v>30</v>
      </c>
      <c r="AC312" s="306">
        <v>57</v>
      </c>
      <c r="AD312" s="312">
        <v>73</v>
      </c>
      <c r="AE312" s="306">
        <v>42</v>
      </c>
      <c r="AF312" s="312">
        <v>16</v>
      </c>
      <c r="AG312" s="306">
        <v>1</v>
      </c>
      <c r="AH312" s="343" t="s">
        <v>309</v>
      </c>
      <c r="AI312" s="349"/>
    </row>
    <row r="313" spans="1:35" ht="17.25" customHeight="1" x14ac:dyDescent="0.15">
      <c r="A313" s="281">
        <v>14000</v>
      </c>
      <c r="B313" s="1083"/>
      <c r="C313" s="1084"/>
      <c r="D313" s="1126"/>
      <c r="E313" s="1085"/>
      <c r="F313" s="295" t="s">
        <v>164</v>
      </c>
      <c r="G313" s="310">
        <v>311</v>
      </c>
      <c r="H313" s="314" t="s">
        <v>309</v>
      </c>
      <c r="I313" s="310" t="s">
        <v>309</v>
      </c>
      <c r="J313" s="314" t="s">
        <v>309</v>
      </c>
      <c r="K313" s="310" t="s">
        <v>309</v>
      </c>
      <c r="L313" s="314" t="s">
        <v>309</v>
      </c>
      <c r="M313" s="310" t="s">
        <v>309</v>
      </c>
      <c r="N313" s="314" t="s">
        <v>309</v>
      </c>
      <c r="O313" s="310" t="s">
        <v>309</v>
      </c>
      <c r="P313" s="314" t="s">
        <v>309</v>
      </c>
      <c r="Q313" s="310" t="s">
        <v>309</v>
      </c>
      <c r="R313" s="314" t="s">
        <v>309</v>
      </c>
      <c r="S313" s="314" t="s">
        <v>309</v>
      </c>
      <c r="T313" s="314" t="s">
        <v>309</v>
      </c>
      <c r="U313" s="310" t="s">
        <v>309</v>
      </c>
      <c r="V313" s="314" t="s">
        <v>309</v>
      </c>
      <c r="W313" s="310">
        <v>1</v>
      </c>
      <c r="X313" s="314" t="s">
        <v>309</v>
      </c>
      <c r="Y313" s="310">
        <v>1</v>
      </c>
      <c r="Z313" s="314">
        <v>6</v>
      </c>
      <c r="AA313" s="310">
        <v>11</v>
      </c>
      <c r="AB313" s="314">
        <v>19</v>
      </c>
      <c r="AC313" s="310">
        <v>34</v>
      </c>
      <c r="AD313" s="314">
        <v>77</v>
      </c>
      <c r="AE313" s="310">
        <v>99</v>
      </c>
      <c r="AF313" s="314">
        <v>49</v>
      </c>
      <c r="AG313" s="310">
        <v>14</v>
      </c>
      <c r="AH313" s="345" t="s">
        <v>309</v>
      </c>
      <c r="AI313" s="349"/>
    </row>
    <row r="314" spans="1:35" ht="18.75" customHeight="1" x14ac:dyDescent="0.15">
      <c r="B314" s="277" t="s">
        <v>432</v>
      </c>
      <c r="C314" s="277"/>
      <c r="D314" s="277"/>
      <c r="K314" s="328"/>
      <c r="AG314" s="1069" t="s">
        <v>903</v>
      </c>
      <c r="AH314" s="1069"/>
    </row>
    <row r="315" spans="1:35" ht="17.25" customHeight="1" x14ac:dyDescent="0.15">
      <c r="A315" s="227" t="s">
        <v>159</v>
      </c>
      <c r="B315" s="1092" t="s">
        <v>479</v>
      </c>
      <c r="C315" s="1095" t="s">
        <v>661</v>
      </c>
      <c r="D315" s="1096"/>
      <c r="E315" s="1096"/>
      <c r="F315" s="1097"/>
      <c r="G315" s="1104" t="s">
        <v>663</v>
      </c>
      <c r="H315" s="1107" t="s">
        <v>664</v>
      </c>
      <c r="I315" s="1107" t="s">
        <v>666</v>
      </c>
      <c r="J315" s="1107" t="s">
        <v>667</v>
      </c>
      <c r="K315" s="1107" t="s">
        <v>375</v>
      </c>
      <c r="L315" s="1107" t="s">
        <v>363</v>
      </c>
      <c r="M315" s="329">
        <v>0</v>
      </c>
      <c r="N315" s="329">
        <v>5</v>
      </c>
      <c r="O315" s="329">
        <v>10</v>
      </c>
      <c r="P315" s="329">
        <v>15</v>
      </c>
      <c r="Q315" s="329">
        <v>20</v>
      </c>
      <c r="R315" s="329">
        <v>25</v>
      </c>
      <c r="S315" s="329">
        <v>30</v>
      </c>
      <c r="T315" s="329">
        <v>35</v>
      </c>
      <c r="U315" s="329">
        <v>40</v>
      </c>
      <c r="V315" s="329">
        <v>45</v>
      </c>
      <c r="W315" s="329">
        <v>50</v>
      </c>
      <c r="X315" s="329">
        <v>55</v>
      </c>
      <c r="Y315" s="329">
        <v>60</v>
      </c>
      <c r="Z315" s="329">
        <v>65</v>
      </c>
      <c r="AA315" s="329">
        <v>70</v>
      </c>
      <c r="AB315" s="329">
        <v>75</v>
      </c>
      <c r="AC315" s="329">
        <v>80</v>
      </c>
      <c r="AD315" s="329">
        <v>85</v>
      </c>
      <c r="AE315" s="329">
        <v>90</v>
      </c>
      <c r="AF315" s="329">
        <v>95</v>
      </c>
      <c r="AG315" s="329">
        <v>100</v>
      </c>
      <c r="AH315" s="336"/>
    </row>
    <row r="316" spans="1:35" ht="17.25" customHeight="1" x14ac:dyDescent="0.15">
      <c r="A316" s="227"/>
      <c r="B316" s="1093"/>
      <c r="C316" s="1098"/>
      <c r="D316" s="1099"/>
      <c r="E316" s="1099"/>
      <c r="F316" s="1100"/>
      <c r="G316" s="1105"/>
      <c r="H316" s="1108"/>
      <c r="I316" s="1108"/>
      <c r="J316" s="1108"/>
      <c r="K316" s="1108"/>
      <c r="L316" s="1108"/>
      <c r="M316" s="319" t="s">
        <v>669</v>
      </c>
      <c r="N316" s="319" t="s">
        <v>669</v>
      </c>
      <c r="O316" s="319" t="s">
        <v>669</v>
      </c>
      <c r="P316" s="319" t="s">
        <v>669</v>
      </c>
      <c r="Q316" s="319" t="s">
        <v>669</v>
      </c>
      <c r="R316" s="319" t="s">
        <v>669</v>
      </c>
      <c r="S316" s="319" t="s">
        <v>669</v>
      </c>
      <c r="T316" s="319" t="s">
        <v>669</v>
      </c>
      <c r="U316" s="319" t="s">
        <v>669</v>
      </c>
      <c r="V316" s="319" t="s">
        <v>669</v>
      </c>
      <c r="W316" s="319" t="s">
        <v>669</v>
      </c>
      <c r="X316" s="319" t="s">
        <v>669</v>
      </c>
      <c r="Y316" s="319" t="s">
        <v>669</v>
      </c>
      <c r="Z316" s="319" t="s">
        <v>669</v>
      </c>
      <c r="AA316" s="319" t="s">
        <v>669</v>
      </c>
      <c r="AB316" s="319" t="s">
        <v>669</v>
      </c>
      <c r="AC316" s="319" t="s">
        <v>669</v>
      </c>
      <c r="AD316" s="319" t="s">
        <v>669</v>
      </c>
      <c r="AE316" s="319" t="s">
        <v>669</v>
      </c>
      <c r="AF316" s="319" t="s">
        <v>669</v>
      </c>
      <c r="AG316" s="319" t="s">
        <v>669</v>
      </c>
      <c r="AH316" s="337" t="s">
        <v>671</v>
      </c>
    </row>
    <row r="317" spans="1:35" ht="17.25" customHeight="1" x14ac:dyDescent="0.15">
      <c r="A317" s="227"/>
      <c r="B317" s="1094"/>
      <c r="C317" s="1101"/>
      <c r="D317" s="1102"/>
      <c r="E317" s="1102"/>
      <c r="F317" s="1103"/>
      <c r="G317" s="1106"/>
      <c r="H317" s="1109"/>
      <c r="I317" s="1109"/>
      <c r="J317" s="1109"/>
      <c r="K317" s="1109"/>
      <c r="L317" s="1109"/>
      <c r="M317" s="330">
        <v>4</v>
      </c>
      <c r="N317" s="330">
        <v>9</v>
      </c>
      <c r="O317" s="330">
        <v>14</v>
      </c>
      <c r="P317" s="330">
        <v>19</v>
      </c>
      <c r="Q317" s="330">
        <v>24</v>
      </c>
      <c r="R317" s="330">
        <v>29</v>
      </c>
      <c r="S317" s="330">
        <v>34</v>
      </c>
      <c r="T317" s="330">
        <v>39</v>
      </c>
      <c r="U317" s="330">
        <v>44</v>
      </c>
      <c r="V317" s="330">
        <v>49</v>
      </c>
      <c r="W317" s="330">
        <v>54</v>
      </c>
      <c r="X317" s="330">
        <v>59</v>
      </c>
      <c r="Y317" s="330">
        <v>64</v>
      </c>
      <c r="Z317" s="330">
        <v>69</v>
      </c>
      <c r="AA317" s="330">
        <v>74</v>
      </c>
      <c r="AB317" s="330">
        <v>79</v>
      </c>
      <c r="AC317" s="330">
        <v>84</v>
      </c>
      <c r="AD317" s="330">
        <v>89</v>
      </c>
      <c r="AE317" s="330">
        <v>94</v>
      </c>
      <c r="AF317" s="330">
        <v>99</v>
      </c>
      <c r="AG317" s="330"/>
      <c r="AH317" s="338"/>
    </row>
    <row r="318" spans="1:35" ht="17.25" customHeight="1" x14ac:dyDescent="0.15">
      <c r="A318" s="227"/>
      <c r="B318" s="1071">
        <v>14100</v>
      </c>
      <c r="C318" s="286"/>
      <c r="D318" s="1074" t="s">
        <v>707</v>
      </c>
      <c r="E318" s="1076"/>
      <c r="F318" s="292" t="s">
        <v>158</v>
      </c>
      <c r="G318" s="311">
        <v>84</v>
      </c>
      <c r="H318" s="306" t="s">
        <v>309</v>
      </c>
      <c r="I318" s="311" t="s">
        <v>309</v>
      </c>
      <c r="J318" s="306" t="s">
        <v>309</v>
      </c>
      <c r="K318" s="311" t="s">
        <v>309</v>
      </c>
      <c r="L318" s="306" t="s">
        <v>309</v>
      </c>
      <c r="M318" s="311" t="s">
        <v>309</v>
      </c>
      <c r="N318" s="306" t="s">
        <v>309</v>
      </c>
      <c r="O318" s="311" t="s">
        <v>309</v>
      </c>
      <c r="P318" s="306" t="s">
        <v>309</v>
      </c>
      <c r="Q318" s="311" t="s">
        <v>309</v>
      </c>
      <c r="R318" s="312" t="s">
        <v>309</v>
      </c>
      <c r="S318" s="311" t="s">
        <v>309</v>
      </c>
      <c r="T318" s="306" t="s">
        <v>309</v>
      </c>
      <c r="U318" s="311" t="s">
        <v>309</v>
      </c>
      <c r="V318" s="306" t="s">
        <v>309</v>
      </c>
      <c r="W318" s="311" t="s">
        <v>309</v>
      </c>
      <c r="X318" s="306">
        <v>1</v>
      </c>
      <c r="Y318" s="311">
        <v>2</v>
      </c>
      <c r="Z318" s="306">
        <v>4</v>
      </c>
      <c r="AA318" s="311">
        <v>7</v>
      </c>
      <c r="AB318" s="306">
        <v>13</v>
      </c>
      <c r="AC318" s="311">
        <v>10</v>
      </c>
      <c r="AD318" s="306">
        <v>21</v>
      </c>
      <c r="AE318" s="311">
        <v>16</v>
      </c>
      <c r="AF318" s="306">
        <v>8</v>
      </c>
      <c r="AG318" s="311">
        <v>2</v>
      </c>
      <c r="AH318" s="346" t="s">
        <v>309</v>
      </c>
    </row>
    <row r="319" spans="1:35" ht="17.25" customHeight="1" x14ac:dyDescent="0.15">
      <c r="A319" s="227"/>
      <c r="B319" s="1072"/>
      <c r="C319" s="287"/>
      <c r="D319" s="1077"/>
      <c r="E319" s="1079"/>
      <c r="F319" s="293" t="s">
        <v>160</v>
      </c>
      <c r="G319" s="312">
        <v>30</v>
      </c>
      <c r="H319" s="306" t="s">
        <v>309</v>
      </c>
      <c r="I319" s="312" t="s">
        <v>309</v>
      </c>
      <c r="J319" s="306" t="s">
        <v>309</v>
      </c>
      <c r="K319" s="312" t="s">
        <v>309</v>
      </c>
      <c r="L319" s="306" t="s">
        <v>309</v>
      </c>
      <c r="M319" s="312" t="s">
        <v>309</v>
      </c>
      <c r="N319" s="306" t="s">
        <v>309</v>
      </c>
      <c r="O319" s="312" t="s">
        <v>309</v>
      </c>
      <c r="P319" s="306" t="s">
        <v>309</v>
      </c>
      <c r="Q319" s="312" t="s">
        <v>309</v>
      </c>
      <c r="R319" s="312" t="s">
        <v>309</v>
      </c>
      <c r="S319" s="312" t="s">
        <v>309</v>
      </c>
      <c r="T319" s="306" t="s">
        <v>309</v>
      </c>
      <c r="U319" s="312" t="s">
        <v>309</v>
      </c>
      <c r="V319" s="306" t="s">
        <v>309</v>
      </c>
      <c r="W319" s="312" t="s">
        <v>309</v>
      </c>
      <c r="X319" s="306">
        <v>1</v>
      </c>
      <c r="Y319" s="312">
        <v>1</v>
      </c>
      <c r="Z319" s="306">
        <v>2</v>
      </c>
      <c r="AA319" s="312">
        <v>5</v>
      </c>
      <c r="AB319" s="306">
        <v>6</v>
      </c>
      <c r="AC319" s="312">
        <v>4</v>
      </c>
      <c r="AD319" s="306">
        <v>6</v>
      </c>
      <c r="AE319" s="312">
        <v>5</v>
      </c>
      <c r="AF319" s="306" t="s">
        <v>309</v>
      </c>
      <c r="AG319" s="312" t="s">
        <v>309</v>
      </c>
      <c r="AH319" s="346" t="s">
        <v>309</v>
      </c>
    </row>
    <row r="320" spans="1:35" ht="17.25" customHeight="1" x14ac:dyDescent="0.15">
      <c r="A320" s="227"/>
      <c r="B320" s="1073"/>
      <c r="C320" s="288"/>
      <c r="D320" s="1080"/>
      <c r="E320" s="1082"/>
      <c r="F320" s="294" t="s">
        <v>164</v>
      </c>
      <c r="G320" s="313">
        <v>54</v>
      </c>
      <c r="H320" s="323" t="s">
        <v>309</v>
      </c>
      <c r="I320" s="313" t="s">
        <v>309</v>
      </c>
      <c r="J320" s="323" t="s">
        <v>309</v>
      </c>
      <c r="K320" s="313" t="s">
        <v>309</v>
      </c>
      <c r="L320" s="323" t="s">
        <v>309</v>
      </c>
      <c r="M320" s="313" t="s">
        <v>309</v>
      </c>
      <c r="N320" s="323" t="s">
        <v>309</v>
      </c>
      <c r="O320" s="313" t="s">
        <v>309</v>
      </c>
      <c r="P320" s="323" t="s">
        <v>309</v>
      </c>
      <c r="Q320" s="313" t="s">
        <v>309</v>
      </c>
      <c r="R320" s="313" t="s">
        <v>309</v>
      </c>
      <c r="S320" s="313" t="s">
        <v>309</v>
      </c>
      <c r="T320" s="323" t="s">
        <v>309</v>
      </c>
      <c r="U320" s="313" t="s">
        <v>309</v>
      </c>
      <c r="V320" s="323" t="s">
        <v>309</v>
      </c>
      <c r="W320" s="313" t="s">
        <v>309</v>
      </c>
      <c r="X320" s="323" t="s">
        <v>309</v>
      </c>
      <c r="Y320" s="313">
        <v>1</v>
      </c>
      <c r="Z320" s="323">
        <v>2</v>
      </c>
      <c r="AA320" s="313">
        <v>2</v>
      </c>
      <c r="AB320" s="323">
        <v>7</v>
      </c>
      <c r="AC320" s="313">
        <v>6</v>
      </c>
      <c r="AD320" s="323">
        <v>15</v>
      </c>
      <c r="AE320" s="313">
        <v>11</v>
      </c>
      <c r="AF320" s="323">
        <v>8</v>
      </c>
      <c r="AG320" s="313">
        <v>2</v>
      </c>
      <c r="AH320" s="347" t="s">
        <v>309</v>
      </c>
    </row>
    <row r="321" spans="1:35" ht="17.25" customHeight="1" x14ac:dyDescent="0.15">
      <c r="A321" s="227"/>
      <c r="B321" s="1071">
        <v>14200</v>
      </c>
      <c r="C321" s="286"/>
      <c r="D321" s="1074" t="s">
        <v>529</v>
      </c>
      <c r="E321" s="1076"/>
      <c r="F321" s="292" t="s">
        <v>158</v>
      </c>
      <c r="G321" s="312">
        <v>331</v>
      </c>
      <c r="H321" s="306" t="s">
        <v>309</v>
      </c>
      <c r="I321" s="312" t="s">
        <v>309</v>
      </c>
      <c r="J321" s="306" t="s">
        <v>309</v>
      </c>
      <c r="K321" s="312" t="s">
        <v>309</v>
      </c>
      <c r="L321" s="306" t="s">
        <v>309</v>
      </c>
      <c r="M321" s="312" t="s">
        <v>309</v>
      </c>
      <c r="N321" s="306" t="s">
        <v>309</v>
      </c>
      <c r="O321" s="312" t="s">
        <v>309</v>
      </c>
      <c r="P321" s="306" t="s">
        <v>309</v>
      </c>
      <c r="Q321" s="312" t="s">
        <v>309</v>
      </c>
      <c r="R321" s="312" t="s">
        <v>309</v>
      </c>
      <c r="S321" s="312" t="s">
        <v>309</v>
      </c>
      <c r="T321" s="306" t="s">
        <v>309</v>
      </c>
      <c r="U321" s="312" t="s">
        <v>309</v>
      </c>
      <c r="V321" s="306">
        <v>1</v>
      </c>
      <c r="W321" s="312">
        <v>1</v>
      </c>
      <c r="X321" s="306" t="s">
        <v>309</v>
      </c>
      <c r="Y321" s="312">
        <v>5</v>
      </c>
      <c r="Z321" s="306">
        <v>13</v>
      </c>
      <c r="AA321" s="312">
        <v>28</v>
      </c>
      <c r="AB321" s="306">
        <v>32</v>
      </c>
      <c r="AC321" s="312">
        <v>60</v>
      </c>
      <c r="AD321" s="306">
        <v>82</v>
      </c>
      <c r="AE321" s="312">
        <v>72</v>
      </c>
      <c r="AF321" s="306">
        <v>29</v>
      </c>
      <c r="AG321" s="312">
        <v>8</v>
      </c>
      <c r="AH321" s="346" t="s">
        <v>309</v>
      </c>
    </row>
    <row r="322" spans="1:35" ht="17.25" customHeight="1" x14ac:dyDescent="0.15">
      <c r="A322" s="227"/>
      <c r="B322" s="1072"/>
      <c r="C322" s="287"/>
      <c r="D322" s="1077"/>
      <c r="E322" s="1079"/>
      <c r="F322" s="293" t="s">
        <v>160</v>
      </c>
      <c r="G322" s="312">
        <v>181</v>
      </c>
      <c r="H322" s="306" t="s">
        <v>309</v>
      </c>
      <c r="I322" s="312" t="s">
        <v>309</v>
      </c>
      <c r="J322" s="306" t="s">
        <v>309</v>
      </c>
      <c r="K322" s="312" t="s">
        <v>309</v>
      </c>
      <c r="L322" s="306" t="s">
        <v>309</v>
      </c>
      <c r="M322" s="312" t="s">
        <v>309</v>
      </c>
      <c r="N322" s="306" t="s">
        <v>309</v>
      </c>
      <c r="O322" s="312" t="s">
        <v>309</v>
      </c>
      <c r="P322" s="306" t="s">
        <v>309</v>
      </c>
      <c r="Q322" s="312" t="s">
        <v>309</v>
      </c>
      <c r="R322" s="312" t="s">
        <v>309</v>
      </c>
      <c r="S322" s="312" t="s">
        <v>309</v>
      </c>
      <c r="T322" s="306" t="s">
        <v>309</v>
      </c>
      <c r="U322" s="312" t="s">
        <v>309</v>
      </c>
      <c r="V322" s="306">
        <v>1</v>
      </c>
      <c r="W322" s="312" t="s">
        <v>309</v>
      </c>
      <c r="X322" s="306" t="s">
        <v>309</v>
      </c>
      <c r="Y322" s="312">
        <v>5</v>
      </c>
      <c r="Z322" s="306">
        <v>10</v>
      </c>
      <c r="AA322" s="312">
        <v>21</v>
      </c>
      <c r="AB322" s="306">
        <v>23</v>
      </c>
      <c r="AC322" s="312">
        <v>42</v>
      </c>
      <c r="AD322" s="306">
        <v>46</v>
      </c>
      <c r="AE322" s="312">
        <v>18</v>
      </c>
      <c r="AF322" s="306">
        <v>14</v>
      </c>
      <c r="AG322" s="312">
        <v>1</v>
      </c>
      <c r="AH322" s="346" t="s">
        <v>309</v>
      </c>
    </row>
    <row r="323" spans="1:35" ht="17.25" customHeight="1" x14ac:dyDescent="0.15">
      <c r="A323" s="227"/>
      <c r="B323" s="1073"/>
      <c r="C323" s="288"/>
      <c r="D323" s="1080"/>
      <c r="E323" s="1082"/>
      <c r="F323" s="294" t="s">
        <v>164</v>
      </c>
      <c r="G323" s="313">
        <v>150</v>
      </c>
      <c r="H323" s="323" t="s">
        <v>309</v>
      </c>
      <c r="I323" s="313" t="s">
        <v>309</v>
      </c>
      <c r="J323" s="323" t="s">
        <v>309</v>
      </c>
      <c r="K323" s="313" t="s">
        <v>309</v>
      </c>
      <c r="L323" s="323" t="s">
        <v>309</v>
      </c>
      <c r="M323" s="313" t="s">
        <v>309</v>
      </c>
      <c r="N323" s="323" t="s">
        <v>309</v>
      </c>
      <c r="O323" s="313" t="s">
        <v>309</v>
      </c>
      <c r="P323" s="323" t="s">
        <v>309</v>
      </c>
      <c r="Q323" s="313" t="s">
        <v>309</v>
      </c>
      <c r="R323" s="313" t="s">
        <v>309</v>
      </c>
      <c r="S323" s="313" t="s">
        <v>309</v>
      </c>
      <c r="T323" s="323" t="s">
        <v>309</v>
      </c>
      <c r="U323" s="313" t="s">
        <v>309</v>
      </c>
      <c r="V323" s="323" t="s">
        <v>309</v>
      </c>
      <c r="W323" s="313">
        <v>1</v>
      </c>
      <c r="X323" s="323" t="s">
        <v>309</v>
      </c>
      <c r="Y323" s="313" t="s">
        <v>309</v>
      </c>
      <c r="Z323" s="323">
        <v>3</v>
      </c>
      <c r="AA323" s="313">
        <v>7</v>
      </c>
      <c r="AB323" s="323">
        <v>9</v>
      </c>
      <c r="AC323" s="313">
        <v>18</v>
      </c>
      <c r="AD323" s="323">
        <v>36</v>
      </c>
      <c r="AE323" s="313">
        <v>54</v>
      </c>
      <c r="AF323" s="323">
        <v>15</v>
      </c>
      <c r="AG323" s="313">
        <v>7</v>
      </c>
      <c r="AH323" s="347" t="s">
        <v>309</v>
      </c>
    </row>
    <row r="324" spans="1:35" ht="17.25" customHeight="1" x14ac:dyDescent="0.15">
      <c r="A324" s="227"/>
      <c r="B324" s="1071">
        <v>14201</v>
      </c>
      <c r="C324" s="286"/>
      <c r="D324" s="286"/>
      <c r="E324" s="1089" t="s">
        <v>631</v>
      </c>
      <c r="F324" s="292" t="s">
        <v>158</v>
      </c>
      <c r="G324" s="312">
        <v>29</v>
      </c>
      <c r="H324" s="306" t="s">
        <v>309</v>
      </c>
      <c r="I324" s="312" t="s">
        <v>309</v>
      </c>
      <c r="J324" s="306" t="s">
        <v>309</v>
      </c>
      <c r="K324" s="312" t="s">
        <v>309</v>
      </c>
      <c r="L324" s="306" t="s">
        <v>309</v>
      </c>
      <c r="M324" s="312" t="s">
        <v>309</v>
      </c>
      <c r="N324" s="306" t="s">
        <v>309</v>
      </c>
      <c r="O324" s="312" t="s">
        <v>309</v>
      </c>
      <c r="P324" s="306" t="s">
        <v>309</v>
      </c>
      <c r="Q324" s="312" t="s">
        <v>309</v>
      </c>
      <c r="R324" s="312" t="s">
        <v>309</v>
      </c>
      <c r="S324" s="312" t="s">
        <v>309</v>
      </c>
      <c r="T324" s="306" t="s">
        <v>309</v>
      </c>
      <c r="U324" s="312" t="s">
        <v>309</v>
      </c>
      <c r="V324" s="306" t="s">
        <v>309</v>
      </c>
      <c r="W324" s="312" t="s">
        <v>309</v>
      </c>
      <c r="X324" s="306" t="s">
        <v>309</v>
      </c>
      <c r="Y324" s="312" t="s">
        <v>309</v>
      </c>
      <c r="Z324" s="306" t="s">
        <v>309</v>
      </c>
      <c r="AA324" s="312" t="s">
        <v>309</v>
      </c>
      <c r="AB324" s="306">
        <v>4</v>
      </c>
      <c r="AC324" s="312">
        <v>5</v>
      </c>
      <c r="AD324" s="306">
        <v>11</v>
      </c>
      <c r="AE324" s="312">
        <v>6</v>
      </c>
      <c r="AF324" s="306">
        <v>3</v>
      </c>
      <c r="AG324" s="312" t="s">
        <v>309</v>
      </c>
      <c r="AH324" s="346" t="s">
        <v>309</v>
      </c>
    </row>
    <row r="325" spans="1:35" ht="17.25" customHeight="1" x14ac:dyDescent="0.15">
      <c r="A325" s="227"/>
      <c r="B325" s="1072"/>
      <c r="C325" s="287"/>
      <c r="D325" s="287"/>
      <c r="E325" s="1090"/>
      <c r="F325" s="293" t="s">
        <v>160</v>
      </c>
      <c r="G325" s="312">
        <v>17</v>
      </c>
      <c r="H325" s="306" t="s">
        <v>309</v>
      </c>
      <c r="I325" s="312" t="s">
        <v>309</v>
      </c>
      <c r="J325" s="306" t="s">
        <v>309</v>
      </c>
      <c r="K325" s="312" t="s">
        <v>309</v>
      </c>
      <c r="L325" s="306" t="s">
        <v>309</v>
      </c>
      <c r="M325" s="312" t="s">
        <v>309</v>
      </c>
      <c r="N325" s="306" t="s">
        <v>309</v>
      </c>
      <c r="O325" s="312" t="s">
        <v>309</v>
      </c>
      <c r="P325" s="306" t="s">
        <v>309</v>
      </c>
      <c r="Q325" s="312" t="s">
        <v>309</v>
      </c>
      <c r="R325" s="312" t="s">
        <v>309</v>
      </c>
      <c r="S325" s="312" t="s">
        <v>309</v>
      </c>
      <c r="T325" s="306" t="s">
        <v>309</v>
      </c>
      <c r="U325" s="312" t="s">
        <v>309</v>
      </c>
      <c r="V325" s="306" t="s">
        <v>309</v>
      </c>
      <c r="W325" s="312" t="s">
        <v>309</v>
      </c>
      <c r="X325" s="306" t="s">
        <v>309</v>
      </c>
      <c r="Y325" s="312" t="s">
        <v>309</v>
      </c>
      <c r="Z325" s="306" t="s">
        <v>309</v>
      </c>
      <c r="AA325" s="312" t="s">
        <v>309</v>
      </c>
      <c r="AB325" s="306">
        <v>2</v>
      </c>
      <c r="AC325" s="312">
        <v>5</v>
      </c>
      <c r="AD325" s="306">
        <v>6</v>
      </c>
      <c r="AE325" s="312">
        <v>3</v>
      </c>
      <c r="AF325" s="306">
        <v>1</v>
      </c>
      <c r="AG325" s="312" t="s">
        <v>309</v>
      </c>
      <c r="AH325" s="346" t="s">
        <v>309</v>
      </c>
    </row>
    <row r="326" spans="1:35" ht="17.25" customHeight="1" x14ac:dyDescent="0.15">
      <c r="A326" s="227"/>
      <c r="B326" s="1073"/>
      <c r="C326" s="288"/>
      <c r="D326" s="288"/>
      <c r="E326" s="1091"/>
      <c r="F326" s="294" t="s">
        <v>164</v>
      </c>
      <c r="G326" s="313">
        <v>12</v>
      </c>
      <c r="H326" s="323" t="s">
        <v>309</v>
      </c>
      <c r="I326" s="313" t="s">
        <v>309</v>
      </c>
      <c r="J326" s="323" t="s">
        <v>309</v>
      </c>
      <c r="K326" s="313" t="s">
        <v>309</v>
      </c>
      <c r="L326" s="323" t="s">
        <v>309</v>
      </c>
      <c r="M326" s="313" t="s">
        <v>309</v>
      </c>
      <c r="N326" s="323" t="s">
        <v>309</v>
      </c>
      <c r="O326" s="313" t="s">
        <v>309</v>
      </c>
      <c r="P326" s="323" t="s">
        <v>309</v>
      </c>
      <c r="Q326" s="313" t="s">
        <v>309</v>
      </c>
      <c r="R326" s="313" t="s">
        <v>309</v>
      </c>
      <c r="S326" s="313" t="s">
        <v>309</v>
      </c>
      <c r="T326" s="323" t="s">
        <v>309</v>
      </c>
      <c r="U326" s="313" t="s">
        <v>309</v>
      </c>
      <c r="V326" s="323" t="s">
        <v>309</v>
      </c>
      <c r="W326" s="313" t="s">
        <v>309</v>
      </c>
      <c r="X326" s="323" t="s">
        <v>309</v>
      </c>
      <c r="Y326" s="313" t="s">
        <v>309</v>
      </c>
      <c r="Z326" s="323" t="s">
        <v>309</v>
      </c>
      <c r="AA326" s="313" t="s">
        <v>309</v>
      </c>
      <c r="AB326" s="323">
        <v>2</v>
      </c>
      <c r="AC326" s="313" t="s">
        <v>309</v>
      </c>
      <c r="AD326" s="323">
        <v>5</v>
      </c>
      <c r="AE326" s="313">
        <v>3</v>
      </c>
      <c r="AF326" s="323">
        <v>2</v>
      </c>
      <c r="AG326" s="313" t="s">
        <v>309</v>
      </c>
      <c r="AH326" s="347" t="s">
        <v>309</v>
      </c>
    </row>
    <row r="327" spans="1:35" ht="17.25" customHeight="1" x14ac:dyDescent="0.15">
      <c r="A327" s="227">
        <v>14202</v>
      </c>
      <c r="B327" s="1072">
        <v>14202</v>
      </c>
      <c r="C327" s="287"/>
      <c r="D327" s="287"/>
      <c r="E327" s="1090" t="s">
        <v>634</v>
      </c>
      <c r="F327" s="293" t="s">
        <v>158</v>
      </c>
      <c r="G327" s="312">
        <v>248</v>
      </c>
      <c r="H327" s="306" t="s">
        <v>309</v>
      </c>
      <c r="I327" s="312" t="s">
        <v>309</v>
      </c>
      <c r="J327" s="306" t="s">
        <v>309</v>
      </c>
      <c r="K327" s="312" t="s">
        <v>309</v>
      </c>
      <c r="L327" s="306" t="s">
        <v>309</v>
      </c>
      <c r="M327" s="312" t="s">
        <v>309</v>
      </c>
      <c r="N327" s="306" t="s">
        <v>309</v>
      </c>
      <c r="O327" s="312" t="s">
        <v>309</v>
      </c>
      <c r="P327" s="306" t="s">
        <v>309</v>
      </c>
      <c r="Q327" s="312" t="s">
        <v>309</v>
      </c>
      <c r="R327" s="312" t="s">
        <v>309</v>
      </c>
      <c r="S327" s="312" t="s">
        <v>309</v>
      </c>
      <c r="T327" s="306" t="s">
        <v>309</v>
      </c>
      <c r="U327" s="312" t="s">
        <v>309</v>
      </c>
      <c r="V327" s="306">
        <v>1</v>
      </c>
      <c r="W327" s="312">
        <v>1</v>
      </c>
      <c r="X327" s="306" t="s">
        <v>309</v>
      </c>
      <c r="Y327" s="312">
        <v>5</v>
      </c>
      <c r="Z327" s="306">
        <v>12</v>
      </c>
      <c r="AA327" s="312">
        <v>26</v>
      </c>
      <c r="AB327" s="306">
        <v>23</v>
      </c>
      <c r="AC327" s="312">
        <v>48</v>
      </c>
      <c r="AD327" s="306">
        <v>54</v>
      </c>
      <c r="AE327" s="312">
        <v>54</v>
      </c>
      <c r="AF327" s="306">
        <v>18</v>
      </c>
      <c r="AG327" s="312">
        <v>6</v>
      </c>
      <c r="AH327" s="346" t="s">
        <v>309</v>
      </c>
      <c r="AI327" s="349"/>
    </row>
    <row r="328" spans="1:35" ht="17.25" customHeight="1" x14ac:dyDescent="0.15">
      <c r="A328" s="227">
        <v>14202</v>
      </c>
      <c r="B328" s="1072"/>
      <c r="C328" s="287"/>
      <c r="D328" s="287"/>
      <c r="E328" s="1090"/>
      <c r="F328" s="293" t="s">
        <v>160</v>
      </c>
      <c r="G328" s="312">
        <v>138</v>
      </c>
      <c r="H328" s="306" t="s">
        <v>309</v>
      </c>
      <c r="I328" s="312" t="s">
        <v>309</v>
      </c>
      <c r="J328" s="306" t="s">
        <v>309</v>
      </c>
      <c r="K328" s="312" t="s">
        <v>309</v>
      </c>
      <c r="L328" s="306" t="s">
        <v>309</v>
      </c>
      <c r="M328" s="312" t="s">
        <v>309</v>
      </c>
      <c r="N328" s="306" t="s">
        <v>309</v>
      </c>
      <c r="O328" s="312" t="s">
        <v>309</v>
      </c>
      <c r="P328" s="306" t="s">
        <v>309</v>
      </c>
      <c r="Q328" s="312" t="s">
        <v>309</v>
      </c>
      <c r="R328" s="312" t="s">
        <v>309</v>
      </c>
      <c r="S328" s="312" t="s">
        <v>309</v>
      </c>
      <c r="T328" s="306" t="s">
        <v>309</v>
      </c>
      <c r="U328" s="312" t="s">
        <v>309</v>
      </c>
      <c r="V328" s="306">
        <v>1</v>
      </c>
      <c r="W328" s="312" t="s">
        <v>309</v>
      </c>
      <c r="X328" s="306" t="s">
        <v>309</v>
      </c>
      <c r="Y328" s="312">
        <v>5</v>
      </c>
      <c r="Z328" s="306">
        <v>9</v>
      </c>
      <c r="AA328" s="312">
        <v>20</v>
      </c>
      <c r="AB328" s="306">
        <v>18</v>
      </c>
      <c r="AC328" s="312">
        <v>32</v>
      </c>
      <c r="AD328" s="306">
        <v>29</v>
      </c>
      <c r="AE328" s="312">
        <v>13</v>
      </c>
      <c r="AF328" s="306">
        <v>10</v>
      </c>
      <c r="AG328" s="312">
        <v>1</v>
      </c>
      <c r="AH328" s="346" t="s">
        <v>309</v>
      </c>
      <c r="AI328" s="349"/>
    </row>
    <row r="329" spans="1:35" ht="17.25" customHeight="1" x14ac:dyDescent="0.15">
      <c r="A329" s="227">
        <v>14202</v>
      </c>
      <c r="B329" s="1073"/>
      <c r="C329" s="288"/>
      <c r="D329" s="288"/>
      <c r="E329" s="1091"/>
      <c r="F329" s="294" t="s">
        <v>164</v>
      </c>
      <c r="G329" s="313">
        <v>110</v>
      </c>
      <c r="H329" s="323" t="s">
        <v>309</v>
      </c>
      <c r="I329" s="313" t="s">
        <v>309</v>
      </c>
      <c r="J329" s="323" t="s">
        <v>309</v>
      </c>
      <c r="K329" s="313" t="s">
        <v>309</v>
      </c>
      <c r="L329" s="323" t="s">
        <v>309</v>
      </c>
      <c r="M329" s="313" t="s">
        <v>309</v>
      </c>
      <c r="N329" s="323" t="s">
        <v>309</v>
      </c>
      <c r="O329" s="313" t="s">
        <v>309</v>
      </c>
      <c r="P329" s="323" t="s">
        <v>309</v>
      </c>
      <c r="Q329" s="313" t="s">
        <v>309</v>
      </c>
      <c r="R329" s="313" t="s">
        <v>309</v>
      </c>
      <c r="S329" s="313" t="s">
        <v>309</v>
      </c>
      <c r="T329" s="323" t="s">
        <v>309</v>
      </c>
      <c r="U329" s="313" t="s">
        <v>309</v>
      </c>
      <c r="V329" s="323" t="s">
        <v>309</v>
      </c>
      <c r="W329" s="313">
        <v>1</v>
      </c>
      <c r="X329" s="323" t="s">
        <v>309</v>
      </c>
      <c r="Y329" s="313" t="s">
        <v>309</v>
      </c>
      <c r="Z329" s="323">
        <v>3</v>
      </c>
      <c r="AA329" s="313">
        <v>6</v>
      </c>
      <c r="AB329" s="323">
        <v>5</v>
      </c>
      <c r="AC329" s="313">
        <v>16</v>
      </c>
      <c r="AD329" s="323">
        <v>25</v>
      </c>
      <c r="AE329" s="313">
        <v>41</v>
      </c>
      <c r="AF329" s="323">
        <v>8</v>
      </c>
      <c r="AG329" s="313">
        <v>5</v>
      </c>
      <c r="AH329" s="347" t="s">
        <v>309</v>
      </c>
      <c r="AI329" s="349"/>
    </row>
    <row r="330" spans="1:35" ht="17.25" customHeight="1" x14ac:dyDescent="0.15">
      <c r="A330" s="227">
        <v>14203</v>
      </c>
      <c r="B330" s="1071">
        <v>14203</v>
      </c>
      <c r="C330" s="286"/>
      <c r="D330" s="286"/>
      <c r="E330" s="1089" t="s">
        <v>502</v>
      </c>
      <c r="F330" s="292" t="s">
        <v>158</v>
      </c>
      <c r="G330" s="312">
        <v>54</v>
      </c>
      <c r="H330" s="306" t="s">
        <v>309</v>
      </c>
      <c r="I330" s="312" t="s">
        <v>309</v>
      </c>
      <c r="J330" s="306" t="s">
        <v>309</v>
      </c>
      <c r="K330" s="312" t="s">
        <v>309</v>
      </c>
      <c r="L330" s="306" t="s">
        <v>309</v>
      </c>
      <c r="M330" s="312" t="s">
        <v>309</v>
      </c>
      <c r="N330" s="306" t="s">
        <v>309</v>
      </c>
      <c r="O330" s="312" t="s">
        <v>309</v>
      </c>
      <c r="P330" s="306" t="s">
        <v>309</v>
      </c>
      <c r="Q330" s="312" t="s">
        <v>309</v>
      </c>
      <c r="R330" s="312" t="s">
        <v>309</v>
      </c>
      <c r="S330" s="312" t="s">
        <v>309</v>
      </c>
      <c r="T330" s="306" t="s">
        <v>309</v>
      </c>
      <c r="U330" s="312" t="s">
        <v>309</v>
      </c>
      <c r="V330" s="306" t="s">
        <v>309</v>
      </c>
      <c r="W330" s="312" t="s">
        <v>309</v>
      </c>
      <c r="X330" s="306" t="s">
        <v>309</v>
      </c>
      <c r="Y330" s="312" t="s">
        <v>309</v>
      </c>
      <c r="Z330" s="306">
        <v>1</v>
      </c>
      <c r="AA330" s="312">
        <v>2</v>
      </c>
      <c r="AB330" s="306">
        <v>5</v>
      </c>
      <c r="AC330" s="312">
        <v>7</v>
      </c>
      <c r="AD330" s="306">
        <v>17</v>
      </c>
      <c r="AE330" s="312">
        <v>12</v>
      </c>
      <c r="AF330" s="306">
        <v>8</v>
      </c>
      <c r="AG330" s="312">
        <v>2</v>
      </c>
      <c r="AH330" s="346" t="s">
        <v>309</v>
      </c>
      <c r="AI330" s="349"/>
    </row>
    <row r="331" spans="1:35" ht="17.25" customHeight="1" x14ac:dyDescent="0.15">
      <c r="A331" s="227">
        <v>14203</v>
      </c>
      <c r="B331" s="1072"/>
      <c r="C331" s="287"/>
      <c r="D331" s="287"/>
      <c r="E331" s="1090"/>
      <c r="F331" s="293" t="s">
        <v>160</v>
      </c>
      <c r="G331" s="312">
        <v>26</v>
      </c>
      <c r="H331" s="306" t="s">
        <v>309</v>
      </c>
      <c r="I331" s="312" t="s">
        <v>309</v>
      </c>
      <c r="J331" s="306" t="s">
        <v>309</v>
      </c>
      <c r="K331" s="312" t="s">
        <v>309</v>
      </c>
      <c r="L331" s="306" t="s">
        <v>309</v>
      </c>
      <c r="M331" s="312" t="s">
        <v>309</v>
      </c>
      <c r="N331" s="306" t="s">
        <v>309</v>
      </c>
      <c r="O331" s="312" t="s">
        <v>309</v>
      </c>
      <c r="P331" s="306" t="s">
        <v>309</v>
      </c>
      <c r="Q331" s="312" t="s">
        <v>309</v>
      </c>
      <c r="R331" s="312" t="s">
        <v>309</v>
      </c>
      <c r="S331" s="312" t="s">
        <v>309</v>
      </c>
      <c r="T331" s="306" t="s">
        <v>309</v>
      </c>
      <c r="U331" s="312" t="s">
        <v>309</v>
      </c>
      <c r="V331" s="306" t="s">
        <v>309</v>
      </c>
      <c r="W331" s="312" t="s">
        <v>309</v>
      </c>
      <c r="X331" s="306" t="s">
        <v>309</v>
      </c>
      <c r="Y331" s="312" t="s">
        <v>309</v>
      </c>
      <c r="Z331" s="306">
        <v>1</v>
      </c>
      <c r="AA331" s="312">
        <v>1</v>
      </c>
      <c r="AB331" s="306">
        <v>3</v>
      </c>
      <c r="AC331" s="312">
        <v>5</v>
      </c>
      <c r="AD331" s="306">
        <v>11</v>
      </c>
      <c r="AE331" s="312">
        <v>2</v>
      </c>
      <c r="AF331" s="306">
        <v>3</v>
      </c>
      <c r="AG331" s="312" t="s">
        <v>309</v>
      </c>
      <c r="AH331" s="346" t="s">
        <v>309</v>
      </c>
      <c r="AI331" s="349"/>
    </row>
    <row r="332" spans="1:35" ht="17.25" customHeight="1" x14ac:dyDescent="0.15">
      <c r="A332" s="227">
        <v>14203</v>
      </c>
      <c r="B332" s="1073"/>
      <c r="C332" s="288"/>
      <c r="D332" s="288"/>
      <c r="E332" s="1091"/>
      <c r="F332" s="294" t="s">
        <v>164</v>
      </c>
      <c r="G332" s="313">
        <v>28</v>
      </c>
      <c r="H332" s="323" t="s">
        <v>309</v>
      </c>
      <c r="I332" s="313" t="s">
        <v>309</v>
      </c>
      <c r="J332" s="323" t="s">
        <v>309</v>
      </c>
      <c r="K332" s="313" t="s">
        <v>309</v>
      </c>
      <c r="L332" s="323" t="s">
        <v>309</v>
      </c>
      <c r="M332" s="313" t="s">
        <v>309</v>
      </c>
      <c r="N332" s="323" t="s">
        <v>309</v>
      </c>
      <c r="O332" s="313" t="s">
        <v>309</v>
      </c>
      <c r="P332" s="323" t="s">
        <v>309</v>
      </c>
      <c r="Q332" s="313" t="s">
        <v>309</v>
      </c>
      <c r="R332" s="313" t="s">
        <v>309</v>
      </c>
      <c r="S332" s="313" t="s">
        <v>309</v>
      </c>
      <c r="T332" s="323" t="s">
        <v>309</v>
      </c>
      <c r="U332" s="313" t="s">
        <v>309</v>
      </c>
      <c r="V332" s="323" t="s">
        <v>309</v>
      </c>
      <c r="W332" s="313" t="s">
        <v>309</v>
      </c>
      <c r="X332" s="323" t="s">
        <v>309</v>
      </c>
      <c r="Y332" s="313" t="s">
        <v>309</v>
      </c>
      <c r="Z332" s="323" t="s">
        <v>309</v>
      </c>
      <c r="AA332" s="313">
        <v>1</v>
      </c>
      <c r="AB332" s="323">
        <v>2</v>
      </c>
      <c r="AC332" s="313">
        <v>2</v>
      </c>
      <c r="AD332" s="323">
        <v>6</v>
      </c>
      <c r="AE332" s="313">
        <v>10</v>
      </c>
      <c r="AF332" s="323">
        <v>5</v>
      </c>
      <c r="AG332" s="313">
        <v>2</v>
      </c>
      <c r="AH332" s="347" t="s">
        <v>309</v>
      </c>
      <c r="AI332" s="349"/>
    </row>
    <row r="333" spans="1:35" ht="17.25" customHeight="1" x14ac:dyDescent="0.15">
      <c r="A333" s="227">
        <v>14300</v>
      </c>
      <c r="B333" s="1071">
        <v>14300</v>
      </c>
      <c r="C333" s="286"/>
      <c r="D333" s="1074" t="s">
        <v>655</v>
      </c>
      <c r="E333" s="1076"/>
      <c r="F333" s="292" t="s">
        <v>158</v>
      </c>
      <c r="G333" s="312">
        <v>167</v>
      </c>
      <c r="H333" s="306" t="s">
        <v>309</v>
      </c>
      <c r="I333" s="312" t="s">
        <v>309</v>
      </c>
      <c r="J333" s="306" t="s">
        <v>309</v>
      </c>
      <c r="K333" s="312" t="s">
        <v>309</v>
      </c>
      <c r="L333" s="306" t="s">
        <v>309</v>
      </c>
      <c r="M333" s="312" t="s">
        <v>309</v>
      </c>
      <c r="N333" s="306" t="s">
        <v>309</v>
      </c>
      <c r="O333" s="312" t="s">
        <v>309</v>
      </c>
      <c r="P333" s="306" t="s">
        <v>309</v>
      </c>
      <c r="Q333" s="312" t="s">
        <v>309</v>
      </c>
      <c r="R333" s="312" t="s">
        <v>309</v>
      </c>
      <c r="S333" s="312" t="s">
        <v>309</v>
      </c>
      <c r="T333" s="306" t="s">
        <v>309</v>
      </c>
      <c r="U333" s="312" t="s">
        <v>309</v>
      </c>
      <c r="V333" s="306" t="s">
        <v>309</v>
      </c>
      <c r="W333" s="312" t="s">
        <v>309</v>
      </c>
      <c r="X333" s="306">
        <v>2</v>
      </c>
      <c r="Y333" s="312" t="s">
        <v>309</v>
      </c>
      <c r="Z333" s="306">
        <v>2</v>
      </c>
      <c r="AA333" s="312">
        <v>5</v>
      </c>
      <c r="AB333" s="306">
        <v>4</v>
      </c>
      <c r="AC333" s="312">
        <v>21</v>
      </c>
      <c r="AD333" s="306">
        <v>47</v>
      </c>
      <c r="AE333" s="312">
        <v>53</v>
      </c>
      <c r="AF333" s="306">
        <v>28</v>
      </c>
      <c r="AG333" s="312">
        <v>5</v>
      </c>
      <c r="AH333" s="346" t="s">
        <v>309</v>
      </c>
      <c r="AI333" s="349"/>
    </row>
    <row r="334" spans="1:35" ht="17.25" customHeight="1" x14ac:dyDescent="0.15">
      <c r="A334" s="227">
        <v>14300</v>
      </c>
      <c r="B334" s="1072"/>
      <c r="C334" s="287"/>
      <c r="D334" s="1077"/>
      <c r="E334" s="1079"/>
      <c r="F334" s="293" t="s">
        <v>160</v>
      </c>
      <c r="G334" s="312">
        <v>60</v>
      </c>
      <c r="H334" s="306" t="s">
        <v>309</v>
      </c>
      <c r="I334" s="312" t="s">
        <v>309</v>
      </c>
      <c r="J334" s="306" t="s">
        <v>309</v>
      </c>
      <c r="K334" s="312" t="s">
        <v>309</v>
      </c>
      <c r="L334" s="306" t="s">
        <v>309</v>
      </c>
      <c r="M334" s="312" t="s">
        <v>309</v>
      </c>
      <c r="N334" s="306" t="s">
        <v>309</v>
      </c>
      <c r="O334" s="312" t="s">
        <v>309</v>
      </c>
      <c r="P334" s="306" t="s">
        <v>309</v>
      </c>
      <c r="Q334" s="312" t="s">
        <v>309</v>
      </c>
      <c r="R334" s="312" t="s">
        <v>309</v>
      </c>
      <c r="S334" s="312" t="s">
        <v>309</v>
      </c>
      <c r="T334" s="306" t="s">
        <v>309</v>
      </c>
      <c r="U334" s="312" t="s">
        <v>309</v>
      </c>
      <c r="V334" s="306" t="s">
        <v>309</v>
      </c>
      <c r="W334" s="312" t="s">
        <v>309</v>
      </c>
      <c r="X334" s="306">
        <v>2</v>
      </c>
      <c r="Y334" s="312" t="s">
        <v>309</v>
      </c>
      <c r="Z334" s="306">
        <v>1</v>
      </c>
      <c r="AA334" s="312">
        <v>3</v>
      </c>
      <c r="AB334" s="306">
        <v>1</v>
      </c>
      <c r="AC334" s="312">
        <v>11</v>
      </c>
      <c r="AD334" s="306">
        <v>21</v>
      </c>
      <c r="AE334" s="312">
        <v>19</v>
      </c>
      <c r="AF334" s="306">
        <v>2</v>
      </c>
      <c r="AG334" s="312" t="s">
        <v>309</v>
      </c>
      <c r="AH334" s="346" t="s">
        <v>309</v>
      </c>
      <c r="AI334" s="349"/>
    </row>
    <row r="335" spans="1:35" ht="17.25" customHeight="1" x14ac:dyDescent="0.15">
      <c r="A335" s="227">
        <v>14300</v>
      </c>
      <c r="B335" s="1073"/>
      <c r="C335" s="288"/>
      <c r="D335" s="1080"/>
      <c r="E335" s="1082"/>
      <c r="F335" s="294" t="s">
        <v>164</v>
      </c>
      <c r="G335" s="313">
        <v>107</v>
      </c>
      <c r="H335" s="323" t="s">
        <v>309</v>
      </c>
      <c r="I335" s="313" t="s">
        <v>309</v>
      </c>
      <c r="J335" s="323" t="s">
        <v>309</v>
      </c>
      <c r="K335" s="313" t="s">
        <v>309</v>
      </c>
      <c r="L335" s="323" t="s">
        <v>309</v>
      </c>
      <c r="M335" s="313" t="s">
        <v>309</v>
      </c>
      <c r="N335" s="323" t="s">
        <v>309</v>
      </c>
      <c r="O335" s="313" t="s">
        <v>309</v>
      </c>
      <c r="P335" s="323" t="s">
        <v>309</v>
      </c>
      <c r="Q335" s="313" t="s">
        <v>309</v>
      </c>
      <c r="R335" s="313" t="s">
        <v>309</v>
      </c>
      <c r="S335" s="313" t="s">
        <v>309</v>
      </c>
      <c r="T335" s="323" t="s">
        <v>309</v>
      </c>
      <c r="U335" s="313" t="s">
        <v>309</v>
      </c>
      <c r="V335" s="323" t="s">
        <v>309</v>
      </c>
      <c r="W335" s="313" t="s">
        <v>309</v>
      </c>
      <c r="X335" s="323" t="s">
        <v>309</v>
      </c>
      <c r="Y335" s="313" t="s">
        <v>309</v>
      </c>
      <c r="Z335" s="323">
        <v>1</v>
      </c>
      <c r="AA335" s="313">
        <v>2</v>
      </c>
      <c r="AB335" s="323">
        <v>3</v>
      </c>
      <c r="AC335" s="313">
        <v>10</v>
      </c>
      <c r="AD335" s="323">
        <v>26</v>
      </c>
      <c r="AE335" s="313">
        <v>34</v>
      </c>
      <c r="AF335" s="323">
        <v>26</v>
      </c>
      <c r="AG335" s="313">
        <v>5</v>
      </c>
      <c r="AH335" s="347" t="s">
        <v>309</v>
      </c>
      <c r="AI335" s="349"/>
    </row>
    <row r="336" spans="1:35" ht="17.25" customHeight="1" x14ac:dyDescent="0.15">
      <c r="A336" s="227">
        <v>15000</v>
      </c>
      <c r="B336" s="1071">
        <v>15000</v>
      </c>
      <c r="C336" s="1074" t="s">
        <v>508</v>
      </c>
      <c r="D336" s="1075"/>
      <c r="E336" s="1076"/>
      <c r="F336" s="292" t="s">
        <v>158</v>
      </c>
      <c r="G336" s="312" t="s">
        <v>309</v>
      </c>
      <c r="H336" s="306" t="s">
        <v>309</v>
      </c>
      <c r="I336" s="312" t="s">
        <v>309</v>
      </c>
      <c r="J336" s="306" t="s">
        <v>309</v>
      </c>
      <c r="K336" s="312" t="s">
        <v>309</v>
      </c>
      <c r="L336" s="306" t="s">
        <v>309</v>
      </c>
      <c r="M336" s="312" t="s">
        <v>309</v>
      </c>
      <c r="N336" s="306" t="s">
        <v>309</v>
      </c>
      <c r="O336" s="312" t="s">
        <v>309</v>
      </c>
      <c r="P336" s="306" t="s">
        <v>309</v>
      </c>
      <c r="Q336" s="312" t="s">
        <v>309</v>
      </c>
      <c r="R336" s="312" t="s">
        <v>309</v>
      </c>
      <c r="S336" s="312" t="s">
        <v>309</v>
      </c>
      <c r="T336" s="306" t="s">
        <v>309</v>
      </c>
      <c r="U336" s="312" t="s">
        <v>309</v>
      </c>
      <c r="V336" s="306" t="s">
        <v>309</v>
      </c>
      <c r="W336" s="312" t="s">
        <v>309</v>
      </c>
      <c r="X336" s="306" t="s">
        <v>309</v>
      </c>
      <c r="Y336" s="312" t="s">
        <v>309</v>
      </c>
      <c r="Z336" s="306" t="s">
        <v>309</v>
      </c>
      <c r="AA336" s="312" t="s">
        <v>309</v>
      </c>
      <c r="AB336" s="306" t="s">
        <v>309</v>
      </c>
      <c r="AC336" s="312" t="s">
        <v>309</v>
      </c>
      <c r="AD336" s="306" t="s">
        <v>309</v>
      </c>
      <c r="AE336" s="312" t="s">
        <v>309</v>
      </c>
      <c r="AF336" s="306" t="s">
        <v>309</v>
      </c>
      <c r="AG336" s="312" t="s">
        <v>309</v>
      </c>
      <c r="AH336" s="346" t="s">
        <v>309</v>
      </c>
      <c r="AI336" s="349"/>
    </row>
    <row r="337" spans="1:35" ht="17.25" customHeight="1" x14ac:dyDescent="0.15">
      <c r="A337" s="227">
        <v>15000</v>
      </c>
      <c r="B337" s="1072"/>
      <c r="C337" s="1077"/>
      <c r="D337" s="1078"/>
      <c r="E337" s="1079"/>
      <c r="F337" s="293" t="s">
        <v>160</v>
      </c>
      <c r="G337" s="312" t="s">
        <v>533</v>
      </c>
      <c r="H337" s="306" t="s">
        <v>533</v>
      </c>
      <c r="I337" s="312" t="s">
        <v>533</v>
      </c>
      <c r="J337" s="306" t="s">
        <v>533</v>
      </c>
      <c r="K337" s="312" t="s">
        <v>533</v>
      </c>
      <c r="L337" s="306" t="s">
        <v>533</v>
      </c>
      <c r="M337" s="312" t="s">
        <v>533</v>
      </c>
      <c r="N337" s="306" t="s">
        <v>533</v>
      </c>
      <c r="O337" s="312" t="s">
        <v>533</v>
      </c>
      <c r="P337" s="306" t="s">
        <v>533</v>
      </c>
      <c r="Q337" s="312" t="s">
        <v>533</v>
      </c>
      <c r="R337" s="312" t="s">
        <v>533</v>
      </c>
      <c r="S337" s="312" t="s">
        <v>533</v>
      </c>
      <c r="T337" s="306" t="s">
        <v>533</v>
      </c>
      <c r="U337" s="312" t="s">
        <v>533</v>
      </c>
      <c r="V337" s="306" t="s">
        <v>533</v>
      </c>
      <c r="W337" s="312" t="s">
        <v>533</v>
      </c>
      <c r="X337" s="306" t="s">
        <v>533</v>
      </c>
      <c r="Y337" s="312" t="s">
        <v>533</v>
      </c>
      <c r="Z337" s="306" t="s">
        <v>533</v>
      </c>
      <c r="AA337" s="312" t="s">
        <v>533</v>
      </c>
      <c r="AB337" s="306" t="s">
        <v>533</v>
      </c>
      <c r="AC337" s="312" t="s">
        <v>533</v>
      </c>
      <c r="AD337" s="306" t="s">
        <v>533</v>
      </c>
      <c r="AE337" s="312" t="s">
        <v>533</v>
      </c>
      <c r="AF337" s="306" t="s">
        <v>533</v>
      </c>
      <c r="AG337" s="312" t="s">
        <v>533</v>
      </c>
      <c r="AH337" s="346" t="s">
        <v>533</v>
      </c>
      <c r="AI337" s="349"/>
    </row>
    <row r="338" spans="1:35" ht="17.25" customHeight="1" x14ac:dyDescent="0.15">
      <c r="A338" s="227">
        <v>15000</v>
      </c>
      <c r="B338" s="1073"/>
      <c r="C338" s="1080"/>
      <c r="D338" s="1081"/>
      <c r="E338" s="1082"/>
      <c r="F338" s="294" t="s">
        <v>164</v>
      </c>
      <c r="G338" s="313" t="s">
        <v>309</v>
      </c>
      <c r="H338" s="323" t="s">
        <v>309</v>
      </c>
      <c r="I338" s="313" t="s">
        <v>309</v>
      </c>
      <c r="J338" s="323" t="s">
        <v>309</v>
      </c>
      <c r="K338" s="313" t="s">
        <v>309</v>
      </c>
      <c r="L338" s="323" t="s">
        <v>309</v>
      </c>
      <c r="M338" s="313" t="s">
        <v>309</v>
      </c>
      <c r="N338" s="323" t="s">
        <v>309</v>
      </c>
      <c r="O338" s="313" t="s">
        <v>309</v>
      </c>
      <c r="P338" s="323" t="s">
        <v>309</v>
      </c>
      <c r="Q338" s="313" t="s">
        <v>309</v>
      </c>
      <c r="R338" s="313" t="s">
        <v>309</v>
      </c>
      <c r="S338" s="313" t="s">
        <v>309</v>
      </c>
      <c r="T338" s="323" t="s">
        <v>309</v>
      </c>
      <c r="U338" s="313" t="s">
        <v>309</v>
      </c>
      <c r="V338" s="323" t="s">
        <v>309</v>
      </c>
      <c r="W338" s="313" t="s">
        <v>309</v>
      </c>
      <c r="X338" s="323" t="s">
        <v>309</v>
      </c>
      <c r="Y338" s="313" t="s">
        <v>309</v>
      </c>
      <c r="Z338" s="323" t="s">
        <v>309</v>
      </c>
      <c r="AA338" s="313" t="s">
        <v>309</v>
      </c>
      <c r="AB338" s="323" t="s">
        <v>309</v>
      </c>
      <c r="AC338" s="313" t="s">
        <v>309</v>
      </c>
      <c r="AD338" s="323" t="s">
        <v>309</v>
      </c>
      <c r="AE338" s="313" t="s">
        <v>309</v>
      </c>
      <c r="AF338" s="323" t="s">
        <v>309</v>
      </c>
      <c r="AG338" s="313" t="s">
        <v>309</v>
      </c>
      <c r="AH338" s="347" t="s">
        <v>309</v>
      </c>
      <c r="AI338" s="349"/>
    </row>
    <row r="339" spans="1:35" ht="17.25" customHeight="1" x14ac:dyDescent="0.15">
      <c r="A339" s="227">
        <v>16000</v>
      </c>
      <c r="B339" s="1071">
        <v>16000</v>
      </c>
      <c r="C339" s="1074" t="s">
        <v>636</v>
      </c>
      <c r="D339" s="1075"/>
      <c r="E339" s="1076"/>
      <c r="F339" s="292" t="s">
        <v>158</v>
      </c>
      <c r="G339" s="312">
        <v>3</v>
      </c>
      <c r="H339" s="306">
        <v>3</v>
      </c>
      <c r="I339" s="312" t="s">
        <v>309</v>
      </c>
      <c r="J339" s="306" t="s">
        <v>309</v>
      </c>
      <c r="K339" s="312" t="s">
        <v>309</v>
      </c>
      <c r="L339" s="306" t="s">
        <v>309</v>
      </c>
      <c r="M339" s="312">
        <v>3</v>
      </c>
      <c r="N339" s="306" t="s">
        <v>309</v>
      </c>
      <c r="O339" s="312" t="s">
        <v>309</v>
      </c>
      <c r="P339" s="306" t="s">
        <v>309</v>
      </c>
      <c r="Q339" s="312" t="s">
        <v>309</v>
      </c>
      <c r="R339" s="312" t="s">
        <v>309</v>
      </c>
      <c r="S339" s="312" t="s">
        <v>309</v>
      </c>
      <c r="T339" s="306" t="s">
        <v>309</v>
      </c>
      <c r="U339" s="312" t="s">
        <v>309</v>
      </c>
      <c r="V339" s="306" t="s">
        <v>309</v>
      </c>
      <c r="W339" s="312" t="s">
        <v>309</v>
      </c>
      <c r="X339" s="306" t="s">
        <v>309</v>
      </c>
      <c r="Y339" s="312" t="s">
        <v>309</v>
      </c>
      <c r="Z339" s="306" t="s">
        <v>309</v>
      </c>
      <c r="AA339" s="312" t="s">
        <v>309</v>
      </c>
      <c r="AB339" s="306" t="s">
        <v>309</v>
      </c>
      <c r="AC339" s="312" t="s">
        <v>309</v>
      </c>
      <c r="AD339" s="306" t="s">
        <v>309</v>
      </c>
      <c r="AE339" s="312" t="s">
        <v>309</v>
      </c>
      <c r="AF339" s="306" t="s">
        <v>309</v>
      </c>
      <c r="AG339" s="312" t="s">
        <v>309</v>
      </c>
      <c r="AH339" s="346" t="s">
        <v>309</v>
      </c>
      <c r="AI339" s="349"/>
    </row>
    <row r="340" spans="1:35" ht="17.25" customHeight="1" x14ac:dyDescent="0.15">
      <c r="A340" s="227">
        <v>16000</v>
      </c>
      <c r="B340" s="1072"/>
      <c r="C340" s="1077"/>
      <c r="D340" s="1078"/>
      <c r="E340" s="1079"/>
      <c r="F340" s="293" t="s">
        <v>160</v>
      </c>
      <c r="G340" s="312">
        <v>2</v>
      </c>
      <c r="H340" s="306">
        <v>2</v>
      </c>
      <c r="I340" s="312" t="s">
        <v>309</v>
      </c>
      <c r="J340" s="306" t="s">
        <v>309</v>
      </c>
      <c r="K340" s="312" t="s">
        <v>309</v>
      </c>
      <c r="L340" s="306" t="s">
        <v>309</v>
      </c>
      <c r="M340" s="312">
        <v>2</v>
      </c>
      <c r="N340" s="306" t="s">
        <v>309</v>
      </c>
      <c r="O340" s="312" t="s">
        <v>309</v>
      </c>
      <c r="P340" s="306" t="s">
        <v>309</v>
      </c>
      <c r="Q340" s="312" t="s">
        <v>309</v>
      </c>
      <c r="R340" s="312" t="s">
        <v>309</v>
      </c>
      <c r="S340" s="312" t="s">
        <v>309</v>
      </c>
      <c r="T340" s="306" t="s">
        <v>309</v>
      </c>
      <c r="U340" s="312" t="s">
        <v>309</v>
      </c>
      <c r="V340" s="306" t="s">
        <v>309</v>
      </c>
      <c r="W340" s="312" t="s">
        <v>309</v>
      </c>
      <c r="X340" s="306" t="s">
        <v>309</v>
      </c>
      <c r="Y340" s="312" t="s">
        <v>309</v>
      </c>
      <c r="Z340" s="306" t="s">
        <v>309</v>
      </c>
      <c r="AA340" s="312" t="s">
        <v>309</v>
      </c>
      <c r="AB340" s="306" t="s">
        <v>309</v>
      </c>
      <c r="AC340" s="312" t="s">
        <v>309</v>
      </c>
      <c r="AD340" s="306" t="s">
        <v>309</v>
      </c>
      <c r="AE340" s="312" t="s">
        <v>309</v>
      </c>
      <c r="AF340" s="306" t="s">
        <v>309</v>
      </c>
      <c r="AG340" s="312" t="s">
        <v>309</v>
      </c>
      <c r="AH340" s="346" t="s">
        <v>309</v>
      </c>
      <c r="AI340" s="349"/>
    </row>
    <row r="341" spans="1:35" ht="17.25" customHeight="1" x14ac:dyDescent="0.15">
      <c r="A341" s="227">
        <v>16000</v>
      </c>
      <c r="B341" s="1073"/>
      <c r="C341" s="1080"/>
      <c r="D341" s="1081"/>
      <c r="E341" s="1082"/>
      <c r="F341" s="294" t="s">
        <v>164</v>
      </c>
      <c r="G341" s="313">
        <v>1</v>
      </c>
      <c r="H341" s="323">
        <v>1</v>
      </c>
      <c r="I341" s="313" t="s">
        <v>309</v>
      </c>
      <c r="J341" s="323" t="s">
        <v>309</v>
      </c>
      <c r="K341" s="313" t="s">
        <v>309</v>
      </c>
      <c r="L341" s="323" t="s">
        <v>309</v>
      </c>
      <c r="M341" s="313">
        <v>1</v>
      </c>
      <c r="N341" s="323" t="s">
        <v>309</v>
      </c>
      <c r="O341" s="313" t="s">
        <v>309</v>
      </c>
      <c r="P341" s="323" t="s">
        <v>309</v>
      </c>
      <c r="Q341" s="313" t="s">
        <v>309</v>
      </c>
      <c r="R341" s="313" t="s">
        <v>309</v>
      </c>
      <c r="S341" s="313" t="s">
        <v>309</v>
      </c>
      <c r="T341" s="323" t="s">
        <v>309</v>
      </c>
      <c r="U341" s="313" t="s">
        <v>309</v>
      </c>
      <c r="V341" s="323" t="s">
        <v>309</v>
      </c>
      <c r="W341" s="313" t="s">
        <v>309</v>
      </c>
      <c r="X341" s="323" t="s">
        <v>309</v>
      </c>
      <c r="Y341" s="313" t="s">
        <v>309</v>
      </c>
      <c r="Z341" s="323" t="s">
        <v>309</v>
      </c>
      <c r="AA341" s="313" t="s">
        <v>309</v>
      </c>
      <c r="AB341" s="323" t="s">
        <v>309</v>
      </c>
      <c r="AC341" s="313" t="s">
        <v>309</v>
      </c>
      <c r="AD341" s="323" t="s">
        <v>309</v>
      </c>
      <c r="AE341" s="313" t="s">
        <v>309</v>
      </c>
      <c r="AF341" s="323" t="s">
        <v>309</v>
      </c>
      <c r="AG341" s="313" t="s">
        <v>309</v>
      </c>
      <c r="AH341" s="347" t="s">
        <v>309</v>
      </c>
      <c r="AI341" s="349"/>
    </row>
    <row r="342" spans="1:35" ht="17.25" customHeight="1" x14ac:dyDescent="0.15">
      <c r="A342" s="227">
        <v>16100</v>
      </c>
      <c r="B342" s="1071">
        <v>16100</v>
      </c>
      <c r="C342" s="286"/>
      <c r="D342" s="1074" t="s">
        <v>708</v>
      </c>
      <c r="E342" s="1076"/>
      <c r="F342" s="292" t="s">
        <v>158</v>
      </c>
      <c r="G342" s="312" t="s">
        <v>309</v>
      </c>
      <c r="H342" s="306" t="s">
        <v>309</v>
      </c>
      <c r="I342" s="312" t="s">
        <v>309</v>
      </c>
      <c r="J342" s="306" t="s">
        <v>309</v>
      </c>
      <c r="K342" s="312" t="s">
        <v>309</v>
      </c>
      <c r="L342" s="306" t="s">
        <v>309</v>
      </c>
      <c r="M342" s="312" t="s">
        <v>309</v>
      </c>
      <c r="N342" s="306" t="s">
        <v>309</v>
      </c>
      <c r="O342" s="312" t="s">
        <v>309</v>
      </c>
      <c r="P342" s="306" t="s">
        <v>309</v>
      </c>
      <c r="Q342" s="312" t="s">
        <v>309</v>
      </c>
      <c r="R342" s="312" t="s">
        <v>309</v>
      </c>
      <c r="S342" s="312" t="s">
        <v>309</v>
      </c>
      <c r="T342" s="306" t="s">
        <v>309</v>
      </c>
      <c r="U342" s="312" t="s">
        <v>309</v>
      </c>
      <c r="V342" s="306" t="s">
        <v>309</v>
      </c>
      <c r="W342" s="312" t="s">
        <v>309</v>
      </c>
      <c r="X342" s="306" t="s">
        <v>309</v>
      </c>
      <c r="Y342" s="312" t="s">
        <v>309</v>
      </c>
      <c r="Z342" s="306" t="s">
        <v>309</v>
      </c>
      <c r="AA342" s="312" t="s">
        <v>309</v>
      </c>
      <c r="AB342" s="306" t="s">
        <v>309</v>
      </c>
      <c r="AC342" s="312" t="s">
        <v>309</v>
      </c>
      <c r="AD342" s="306" t="s">
        <v>309</v>
      </c>
      <c r="AE342" s="312" t="s">
        <v>309</v>
      </c>
      <c r="AF342" s="306" t="s">
        <v>309</v>
      </c>
      <c r="AG342" s="312" t="s">
        <v>309</v>
      </c>
      <c r="AH342" s="346" t="s">
        <v>309</v>
      </c>
      <c r="AI342" s="349"/>
    </row>
    <row r="343" spans="1:35" ht="17.25" customHeight="1" x14ac:dyDescent="0.15">
      <c r="A343" s="227">
        <v>16100</v>
      </c>
      <c r="B343" s="1072"/>
      <c r="C343" s="287"/>
      <c r="D343" s="1077"/>
      <c r="E343" s="1079"/>
      <c r="F343" s="293" t="s">
        <v>160</v>
      </c>
      <c r="G343" s="312" t="s">
        <v>309</v>
      </c>
      <c r="H343" s="306" t="s">
        <v>309</v>
      </c>
      <c r="I343" s="312" t="s">
        <v>309</v>
      </c>
      <c r="J343" s="306" t="s">
        <v>309</v>
      </c>
      <c r="K343" s="312" t="s">
        <v>309</v>
      </c>
      <c r="L343" s="306" t="s">
        <v>309</v>
      </c>
      <c r="M343" s="312" t="s">
        <v>309</v>
      </c>
      <c r="N343" s="306" t="s">
        <v>309</v>
      </c>
      <c r="O343" s="312" t="s">
        <v>309</v>
      </c>
      <c r="P343" s="306" t="s">
        <v>309</v>
      </c>
      <c r="Q343" s="312" t="s">
        <v>309</v>
      </c>
      <c r="R343" s="312" t="s">
        <v>309</v>
      </c>
      <c r="S343" s="312" t="s">
        <v>309</v>
      </c>
      <c r="T343" s="306" t="s">
        <v>309</v>
      </c>
      <c r="U343" s="312" t="s">
        <v>309</v>
      </c>
      <c r="V343" s="306" t="s">
        <v>309</v>
      </c>
      <c r="W343" s="312" t="s">
        <v>309</v>
      </c>
      <c r="X343" s="306" t="s">
        <v>309</v>
      </c>
      <c r="Y343" s="312" t="s">
        <v>309</v>
      </c>
      <c r="Z343" s="306" t="s">
        <v>309</v>
      </c>
      <c r="AA343" s="312" t="s">
        <v>309</v>
      </c>
      <c r="AB343" s="306" t="s">
        <v>309</v>
      </c>
      <c r="AC343" s="312" t="s">
        <v>309</v>
      </c>
      <c r="AD343" s="306" t="s">
        <v>309</v>
      </c>
      <c r="AE343" s="312" t="s">
        <v>309</v>
      </c>
      <c r="AF343" s="306" t="s">
        <v>309</v>
      </c>
      <c r="AG343" s="312" t="s">
        <v>309</v>
      </c>
      <c r="AH343" s="346" t="s">
        <v>309</v>
      </c>
      <c r="AI343" s="349"/>
    </row>
    <row r="344" spans="1:35" ht="17.25" customHeight="1" x14ac:dyDescent="0.15">
      <c r="A344" s="227">
        <v>16100</v>
      </c>
      <c r="B344" s="1073"/>
      <c r="C344" s="288"/>
      <c r="D344" s="1080"/>
      <c r="E344" s="1082"/>
      <c r="F344" s="294" t="s">
        <v>164</v>
      </c>
      <c r="G344" s="313" t="s">
        <v>309</v>
      </c>
      <c r="H344" s="323" t="s">
        <v>309</v>
      </c>
      <c r="I344" s="313" t="s">
        <v>309</v>
      </c>
      <c r="J344" s="323" t="s">
        <v>309</v>
      </c>
      <c r="K344" s="313" t="s">
        <v>309</v>
      </c>
      <c r="L344" s="323" t="s">
        <v>309</v>
      </c>
      <c r="M344" s="313" t="s">
        <v>309</v>
      </c>
      <c r="N344" s="323" t="s">
        <v>309</v>
      </c>
      <c r="O344" s="313" t="s">
        <v>309</v>
      </c>
      <c r="P344" s="323" t="s">
        <v>309</v>
      </c>
      <c r="Q344" s="313" t="s">
        <v>309</v>
      </c>
      <c r="R344" s="313" t="s">
        <v>309</v>
      </c>
      <c r="S344" s="313" t="s">
        <v>309</v>
      </c>
      <c r="T344" s="323" t="s">
        <v>309</v>
      </c>
      <c r="U344" s="313" t="s">
        <v>309</v>
      </c>
      <c r="V344" s="323" t="s">
        <v>309</v>
      </c>
      <c r="W344" s="313" t="s">
        <v>309</v>
      </c>
      <c r="X344" s="323" t="s">
        <v>309</v>
      </c>
      <c r="Y344" s="313" t="s">
        <v>309</v>
      </c>
      <c r="Z344" s="323" t="s">
        <v>309</v>
      </c>
      <c r="AA344" s="313" t="s">
        <v>309</v>
      </c>
      <c r="AB344" s="323" t="s">
        <v>309</v>
      </c>
      <c r="AC344" s="313" t="s">
        <v>309</v>
      </c>
      <c r="AD344" s="323" t="s">
        <v>309</v>
      </c>
      <c r="AE344" s="313" t="s">
        <v>309</v>
      </c>
      <c r="AF344" s="323" t="s">
        <v>309</v>
      </c>
      <c r="AG344" s="313" t="s">
        <v>309</v>
      </c>
      <c r="AH344" s="347" t="s">
        <v>309</v>
      </c>
      <c r="AI344" s="349"/>
    </row>
    <row r="345" spans="1:35" ht="17.25" customHeight="1" x14ac:dyDescent="0.15">
      <c r="A345" s="227">
        <v>16200</v>
      </c>
      <c r="B345" s="1071">
        <v>16200</v>
      </c>
      <c r="C345" s="286"/>
      <c r="D345" s="1074" t="s">
        <v>638</v>
      </c>
      <c r="E345" s="1076"/>
      <c r="F345" s="292" t="s">
        <v>158</v>
      </c>
      <c r="G345" s="312" t="s">
        <v>309</v>
      </c>
      <c r="H345" s="306" t="s">
        <v>309</v>
      </c>
      <c r="I345" s="312" t="s">
        <v>309</v>
      </c>
      <c r="J345" s="306" t="s">
        <v>309</v>
      </c>
      <c r="K345" s="312" t="s">
        <v>309</v>
      </c>
      <c r="L345" s="306" t="s">
        <v>309</v>
      </c>
      <c r="M345" s="312" t="s">
        <v>309</v>
      </c>
      <c r="N345" s="306" t="s">
        <v>309</v>
      </c>
      <c r="O345" s="312" t="s">
        <v>309</v>
      </c>
      <c r="P345" s="306" t="s">
        <v>309</v>
      </c>
      <c r="Q345" s="312" t="s">
        <v>309</v>
      </c>
      <c r="R345" s="312" t="s">
        <v>309</v>
      </c>
      <c r="S345" s="312" t="s">
        <v>309</v>
      </c>
      <c r="T345" s="306" t="s">
        <v>309</v>
      </c>
      <c r="U345" s="312" t="s">
        <v>309</v>
      </c>
      <c r="V345" s="306" t="s">
        <v>309</v>
      </c>
      <c r="W345" s="312" t="s">
        <v>309</v>
      </c>
      <c r="X345" s="306" t="s">
        <v>309</v>
      </c>
      <c r="Y345" s="312" t="s">
        <v>309</v>
      </c>
      <c r="Z345" s="306" t="s">
        <v>309</v>
      </c>
      <c r="AA345" s="312" t="s">
        <v>309</v>
      </c>
      <c r="AB345" s="306" t="s">
        <v>309</v>
      </c>
      <c r="AC345" s="312" t="s">
        <v>309</v>
      </c>
      <c r="AD345" s="306" t="s">
        <v>309</v>
      </c>
      <c r="AE345" s="312" t="s">
        <v>309</v>
      </c>
      <c r="AF345" s="306" t="s">
        <v>309</v>
      </c>
      <c r="AG345" s="312" t="s">
        <v>309</v>
      </c>
      <c r="AH345" s="346" t="s">
        <v>309</v>
      </c>
      <c r="AI345" s="349"/>
    </row>
    <row r="346" spans="1:35" ht="17.25" customHeight="1" x14ac:dyDescent="0.15">
      <c r="A346" s="227">
        <v>16200</v>
      </c>
      <c r="B346" s="1072"/>
      <c r="C346" s="287"/>
      <c r="D346" s="1077"/>
      <c r="E346" s="1079"/>
      <c r="F346" s="293" t="s">
        <v>160</v>
      </c>
      <c r="G346" s="312" t="s">
        <v>309</v>
      </c>
      <c r="H346" s="306" t="s">
        <v>309</v>
      </c>
      <c r="I346" s="312" t="s">
        <v>309</v>
      </c>
      <c r="J346" s="306" t="s">
        <v>309</v>
      </c>
      <c r="K346" s="312" t="s">
        <v>309</v>
      </c>
      <c r="L346" s="306" t="s">
        <v>309</v>
      </c>
      <c r="M346" s="312" t="s">
        <v>309</v>
      </c>
      <c r="N346" s="306" t="s">
        <v>309</v>
      </c>
      <c r="O346" s="312" t="s">
        <v>309</v>
      </c>
      <c r="P346" s="306" t="s">
        <v>309</v>
      </c>
      <c r="Q346" s="312" t="s">
        <v>309</v>
      </c>
      <c r="R346" s="312" t="s">
        <v>309</v>
      </c>
      <c r="S346" s="312" t="s">
        <v>309</v>
      </c>
      <c r="T346" s="306" t="s">
        <v>309</v>
      </c>
      <c r="U346" s="312" t="s">
        <v>309</v>
      </c>
      <c r="V346" s="306" t="s">
        <v>309</v>
      </c>
      <c r="W346" s="312" t="s">
        <v>309</v>
      </c>
      <c r="X346" s="306" t="s">
        <v>309</v>
      </c>
      <c r="Y346" s="312" t="s">
        <v>309</v>
      </c>
      <c r="Z346" s="306" t="s">
        <v>309</v>
      </c>
      <c r="AA346" s="312" t="s">
        <v>309</v>
      </c>
      <c r="AB346" s="306" t="s">
        <v>309</v>
      </c>
      <c r="AC346" s="312" t="s">
        <v>309</v>
      </c>
      <c r="AD346" s="306" t="s">
        <v>309</v>
      </c>
      <c r="AE346" s="312" t="s">
        <v>309</v>
      </c>
      <c r="AF346" s="306" t="s">
        <v>309</v>
      </c>
      <c r="AG346" s="312" t="s">
        <v>309</v>
      </c>
      <c r="AH346" s="346" t="s">
        <v>309</v>
      </c>
      <c r="AI346" s="349"/>
    </row>
    <row r="347" spans="1:35" ht="17.25" customHeight="1" x14ac:dyDescent="0.15">
      <c r="A347" s="227">
        <v>16200</v>
      </c>
      <c r="B347" s="1073"/>
      <c r="C347" s="288"/>
      <c r="D347" s="1080"/>
      <c r="E347" s="1082"/>
      <c r="F347" s="294" t="s">
        <v>164</v>
      </c>
      <c r="G347" s="313" t="s">
        <v>309</v>
      </c>
      <c r="H347" s="323" t="s">
        <v>309</v>
      </c>
      <c r="I347" s="313" t="s">
        <v>309</v>
      </c>
      <c r="J347" s="323" t="s">
        <v>309</v>
      </c>
      <c r="K347" s="313" t="s">
        <v>309</v>
      </c>
      <c r="L347" s="323" t="s">
        <v>309</v>
      </c>
      <c r="M347" s="313" t="s">
        <v>309</v>
      </c>
      <c r="N347" s="323" t="s">
        <v>309</v>
      </c>
      <c r="O347" s="313" t="s">
        <v>309</v>
      </c>
      <c r="P347" s="323" t="s">
        <v>309</v>
      </c>
      <c r="Q347" s="313" t="s">
        <v>309</v>
      </c>
      <c r="R347" s="313" t="s">
        <v>309</v>
      </c>
      <c r="S347" s="313" t="s">
        <v>309</v>
      </c>
      <c r="T347" s="323" t="s">
        <v>309</v>
      </c>
      <c r="U347" s="313" t="s">
        <v>309</v>
      </c>
      <c r="V347" s="323" t="s">
        <v>309</v>
      </c>
      <c r="W347" s="313" t="s">
        <v>309</v>
      </c>
      <c r="X347" s="323" t="s">
        <v>309</v>
      </c>
      <c r="Y347" s="313" t="s">
        <v>309</v>
      </c>
      <c r="Z347" s="323" t="s">
        <v>309</v>
      </c>
      <c r="AA347" s="313" t="s">
        <v>309</v>
      </c>
      <c r="AB347" s="323" t="s">
        <v>309</v>
      </c>
      <c r="AC347" s="313" t="s">
        <v>309</v>
      </c>
      <c r="AD347" s="323" t="s">
        <v>309</v>
      </c>
      <c r="AE347" s="313" t="s">
        <v>309</v>
      </c>
      <c r="AF347" s="323" t="s">
        <v>309</v>
      </c>
      <c r="AG347" s="313" t="s">
        <v>309</v>
      </c>
      <c r="AH347" s="347" t="s">
        <v>309</v>
      </c>
      <c r="AI347" s="349"/>
    </row>
    <row r="348" spans="1:35" ht="17.25" customHeight="1" x14ac:dyDescent="0.15">
      <c r="A348" s="227">
        <v>16300</v>
      </c>
      <c r="B348" s="1071">
        <v>16300</v>
      </c>
      <c r="C348" s="286"/>
      <c r="D348" s="1074" t="s">
        <v>711</v>
      </c>
      <c r="E348" s="1076"/>
      <c r="F348" s="292" t="s">
        <v>158</v>
      </c>
      <c r="G348" s="312">
        <v>3</v>
      </c>
      <c r="H348" s="306">
        <v>3</v>
      </c>
      <c r="I348" s="312" t="s">
        <v>309</v>
      </c>
      <c r="J348" s="306" t="s">
        <v>309</v>
      </c>
      <c r="K348" s="312" t="s">
        <v>309</v>
      </c>
      <c r="L348" s="306" t="s">
        <v>309</v>
      </c>
      <c r="M348" s="312">
        <v>3</v>
      </c>
      <c r="N348" s="306" t="s">
        <v>309</v>
      </c>
      <c r="O348" s="312" t="s">
        <v>309</v>
      </c>
      <c r="P348" s="306" t="s">
        <v>309</v>
      </c>
      <c r="Q348" s="312" t="s">
        <v>309</v>
      </c>
      <c r="R348" s="312" t="s">
        <v>309</v>
      </c>
      <c r="S348" s="312" t="s">
        <v>309</v>
      </c>
      <c r="T348" s="306" t="s">
        <v>309</v>
      </c>
      <c r="U348" s="312" t="s">
        <v>309</v>
      </c>
      <c r="V348" s="306" t="s">
        <v>309</v>
      </c>
      <c r="W348" s="312" t="s">
        <v>309</v>
      </c>
      <c r="X348" s="306" t="s">
        <v>309</v>
      </c>
      <c r="Y348" s="312" t="s">
        <v>309</v>
      </c>
      <c r="Z348" s="306" t="s">
        <v>309</v>
      </c>
      <c r="AA348" s="312" t="s">
        <v>309</v>
      </c>
      <c r="AB348" s="306" t="s">
        <v>309</v>
      </c>
      <c r="AC348" s="312" t="s">
        <v>309</v>
      </c>
      <c r="AD348" s="306" t="s">
        <v>309</v>
      </c>
      <c r="AE348" s="312" t="s">
        <v>309</v>
      </c>
      <c r="AF348" s="306" t="s">
        <v>309</v>
      </c>
      <c r="AG348" s="312" t="s">
        <v>309</v>
      </c>
      <c r="AH348" s="346" t="s">
        <v>309</v>
      </c>
      <c r="AI348" s="349"/>
    </row>
    <row r="349" spans="1:35" ht="17.25" customHeight="1" x14ac:dyDescent="0.15">
      <c r="A349" s="227">
        <v>16300</v>
      </c>
      <c r="B349" s="1072"/>
      <c r="C349" s="287"/>
      <c r="D349" s="1077"/>
      <c r="E349" s="1079"/>
      <c r="F349" s="293" t="s">
        <v>160</v>
      </c>
      <c r="G349" s="312">
        <v>2</v>
      </c>
      <c r="H349" s="306">
        <v>2</v>
      </c>
      <c r="I349" s="312" t="s">
        <v>309</v>
      </c>
      <c r="J349" s="306" t="s">
        <v>309</v>
      </c>
      <c r="K349" s="312" t="s">
        <v>309</v>
      </c>
      <c r="L349" s="306" t="s">
        <v>309</v>
      </c>
      <c r="M349" s="312">
        <v>2</v>
      </c>
      <c r="N349" s="306" t="s">
        <v>309</v>
      </c>
      <c r="O349" s="312" t="s">
        <v>309</v>
      </c>
      <c r="P349" s="306" t="s">
        <v>309</v>
      </c>
      <c r="Q349" s="312" t="s">
        <v>309</v>
      </c>
      <c r="R349" s="312" t="s">
        <v>309</v>
      </c>
      <c r="S349" s="312" t="s">
        <v>309</v>
      </c>
      <c r="T349" s="306" t="s">
        <v>309</v>
      </c>
      <c r="U349" s="312" t="s">
        <v>309</v>
      </c>
      <c r="V349" s="306" t="s">
        <v>309</v>
      </c>
      <c r="W349" s="312" t="s">
        <v>309</v>
      </c>
      <c r="X349" s="306" t="s">
        <v>309</v>
      </c>
      <c r="Y349" s="312" t="s">
        <v>309</v>
      </c>
      <c r="Z349" s="306" t="s">
        <v>309</v>
      </c>
      <c r="AA349" s="312" t="s">
        <v>309</v>
      </c>
      <c r="AB349" s="306" t="s">
        <v>309</v>
      </c>
      <c r="AC349" s="312" t="s">
        <v>309</v>
      </c>
      <c r="AD349" s="306" t="s">
        <v>309</v>
      </c>
      <c r="AE349" s="312" t="s">
        <v>309</v>
      </c>
      <c r="AF349" s="306" t="s">
        <v>309</v>
      </c>
      <c r="AG349" s="312" t="s">
        <v>309</v>
      </c>
      <c r="AH349" s="346" t="s">
        <v>309</v>
      </c>
      <c r="AI349" s="349"/>
    </row>
    <row r="350" spans="1:35" ht="17.25" customHeight="1" x14ac:dyDescent="0.15">
      <c r="A350" s="227">
        <v>16300</v>
      </c>
      <c r="B350" s="1073"/>
      <c r="C350" s="288"/>
      <c r="D350" s="1080"/>
      <c r="E350" s="1082"/>
      <c r="F350" s="294" t="s">
        <v>164</v>
      </c>
      <c r="G350" s="313">
        <v>1</v>
      </c>
      <c r="H350" s="323">
        <v>1</v>
      </c>
      <c r="I350" s="313" t="s">
        <v>309</v>
      </c>
      <c r="J350" s="323" t="s">
        <v>309</v>
      </c>
      <c r="K350" s="313" t="s">
        <v>309</v>
      </c>
      <c r="L350" s="323" t="s">
        <v>309</v>
      </c>
      <c r="M350" s="313">
        <v>1</v>
      </c>
      <c r="N350" s="323" t="s">
        <v>309</v>
      </c>
      <c r="O350" s="313" t="s">
        <v>309</v>
      </c>
      <c r="P350" s="323" t="s">
        <v>309</v>
      </c>
      <c r="Q350" s="313" t="s">
        <v>309</v>
      </c>
      <c r="R350" s="313" t="s">
        <v>309</v>
      </c>
      <c r="S350" s="313" t="s">
        <v>309</v>
      </c>
      <c r="T350" s="323" t="s">
        <v>309</v>
      </c>
      <c r="U350" s="313" t="s">
        <v>309</v>
      </c>
      <c r="V350" s="323" t="s">
        <v>309</v>
      </c>
      <c r="W350" s="313" t="s">
        <v>309</v>
      </c>
      <c r="X350" s="323" t="s">
        <v>309</v>
      </c>
      <c r="Y350" s="313" t="s">
        <v>309</v>
      </c>
      <c r="Z350" s="323" t="s">
        <v>309</v>
      </c>
      <c r="AA350" s="313" t="s">
        <v>309</v>
      </c>
      <c r="AB350" s="323" t="s">
        <v>309</v>
      </c>
      <c r="AC350" s="313" t="s">
        <v>309</v>
      </c>
      <c r="AD350" s="323" t="s">
        <v>309</v>
      </c>
      <c r="AE350" s="313" t="s">
        <v>309</v>
      </c>
      <c r="AF350" s="323" t="s">
        <v>309</v>
      </c>
      <c r="AG350" s="313" t="s">
        <v>309</v>
      </c>
      <c r="AH350" s="347" t="s">
        <v>309</v>
      </c>
      <c r="AI350" s="349"/>
    </row>
    <row r="351" spans="1:35" ht="17.25" customHeight="1" x14ac:dyDescent="0.15">
      <c r="A351" s="227">
        <v>16400</v>
      </c>
      <c r="B351" s="1071">
        <v>16400</v>
      </c>
      <c r="C351" s="286"/>
      <c r="D351" s="1074" t="s">
        <v>643</v>
      </c>
      <c r="E351" s="1076"/>
      <c r="F351" s="292" t="s">
        <v>158</v>
      </c>
      <c r="G351" s="312" t="s">
        <v>309</v>
      </c>
      <c r="H351" s="306" t="s">
        <v>309</v>
      </c>
      <c r="I351" s="312" t="s">
        <v>309</v>
      </c>
      <c r="J351" s="306" t="s">
        <v>309</v>
      </c>
      <c r="K351" s="312" t="s">
        <v>309</v>
      </c>
      <c r="L351" s="306" t="s">
        <v>309</v>
      </c>
      <c r="M351" s="312" t="s">
        <v>309</v>
      </c>
      <c r="N351" s="306" t="s">
        <v>309</v>
      </c>
      <c r="O351" s="312" t="s">
        <v>309</v>
      </c>
      <c r="P351" s="306" t="s">
        <v>309</v>
      </c>
      <c r="Q351" s="312" t="s">
        <v>309</v>
      </c>
      <c r="R351" s="312" t="s">
        <v>309</v>
      </c>
      <c r="S351" s="312" t="s">
        <v>309</v>
      </c>
      <c r="T351" s="306" t="s">
        <v>309</v>
      </c>
      <c r="U351" s="312" t="s">
        <v>309</v>
      </c>
      <c r="V351" s="306" t="s">
        <v>309</v>
      </c>
      <c r="W351" s="312" t="s">
        <v>309</v>
      </c>
      <c r="X351" s="306" t="s">
        <v>309</v>
      </c>
      <c r="Y351" s="312" t="s">
        <v>309</v>
      </c>
      <c r="Z351" s="306" t="s">
        <v>309</v>
      </c>
      <c r="AA351" s="312" t="s">
        <v>309</v>
      </c>
      <c r="AB351" s="306" t="s">
        <v>309</v>
      </c>
      <c r="AC351" s="312" t="s">
        <v>309</v>
      </c>
      <c r="AD351" s="306" t="s">
        <v>309</v>
      </c>
      <c r="AE351" s="312" t="s">
        <v>309</v>
      </c>
      <c r="AF351" s="306" t="s">
        <v>309</v>
      </c>
      <c r="AG351" s="312" t="s">
        <v>309</v>
      </c>
      <c r="AH351" s="346" t="s">
        <v>309</v>
      </c>
      <c r="AI351" s="349"/>
    </row>
    <row r="352" spans="1:35" ht="17.25" customHeight="1" x14ac:dyDescent="0.15">
      <c r="A352" s="227">
        <v>16400</v>
      </c>
      <c r="B352" s="1072"/>
      <c r="C352" s="287"/>
      <c r="D352" s="1077"/>
      <c r="E352" s="1079"/>
      <c r="F352" s="293" t="s">
        <v>160</v>
      </c>
      <c r="G352" s="312" t="s">
        <v>309</v>
      </c>
      <c r="H352" s="306" t="s">
        <v>309</v>
      </c>
      <c r="I352" s="312" t="s">
        <v>309</v>
      </c>
      <c r="J352" s="306" t="s">
        <v>309</v>
      </c>
      <c r="K352" s="312" t="s">
        <v>309</v>
      </c>
      <c r="L352" s="306" t="s">
        <v>309</v>
      </c>
      <c r="M352" s="312" t="s">
        <v>309</v>
      </c>
      <c r="N352" s="306" t="s">
        <v>309</v>
      </c>
      <c r="O352" s="312" t="s">
        <v>309</v>
      </c>
      <c r="P352" s="306" t="s">
        <v>309</v>
      </c>
      <c r="Q352" s="312" t="s">
        <v>309</v>
      </c>
      <c r="R352" s="312" t="s">
        <v>309</v>
      </c>
      <c r="S352" s="312" t="s">
        <v>309</v>
      </c>
      <c r="T352" s="306" t="s">
        <v>309</v>
      </c>
      <c r="U352" s="312" t="s">
        <v>309</v>
      </c>
      <c r="V352" s="306" t="s">
        <v>309</v>
      </c>
      <c r="W352" s="312" t="s">
        <v>309</v>
      </c>
      <c r="X352" s="306" t="s">
        <v>309</v>
      </c>
      <c r="Y352" s="312" t="s">
        <v>309</v>
      </c>
      <c r="Z352" s="306" t="s">
        <v>309</v>
      </c>
      <c r="AA352" s="312" t="s">
        <v>309</v>
      </c>
      <c r="AB352" s="306" t="s">
        <v>309</v>
      </c>
      <c r="AC352" s="312" t="s">
        <v>309</v>
      </c>
      <c r="AD352" s="306" t="s">
        <v>309</v>
      </c>
      <c r="AE352" s="312" t="s">
        <v>309</v>
      </c>
      <c r="AF352" s="306" t="s">
        <v>309</v>
      </c>
      <c r="AG352" s="312" t="s">
        <v>309</v>
      </c>
      <c r="AH352" s="346" t="s">
        <v>309</v>
      </c>
      <c r="AI352" s="349"/>
    </row>
    <row r="353" spans="1:35" ht="17.25" customHeight="1" x14ac:dyDescent="0.15">
      <c r="A353" s="227">
        <v>16400</v>
      </c>
      <c r="B353" s="1073"/>
      <c r="C353" s="288"/>
      <c r="D353" s="1080"/>
      <c r="E353" s="1082"/>
      <c r="F353" s="294" t="s">
        <v>164</v>
      </c>
      <c r="G353" s="313" t="s">
        <v>309</v>
      </c>
      <c r="H353" s="323" t="s">
        <v>309</v>
      </c>
      <c r="I353" s="313" t="s">
        <v>309</v>
      </c>
      <c r="J353" s="323" t="s">
        <v>309</v>
      </c>
      <c r="K353" s="313" t="s">
        <v>309</v>
      </c>
      <c r="L353" s="323" t="s">
        <v>309</v>
      </c>
      <c r="M353" s="313" t="s">
        <v>309</v>
      </c>
      <c r="N353" s="323" t="s">
        <v>309</v>
      </c>
      <c r="O353" s="313" t="s">
        <v>309</v>
      </c>
      <c r="P353" s="323" t="s">
        <v>309</v>
      </c>
      <c r="Q353" s="313" t="s">
        <v>309</v>
      </c>
      <c r="R353" s="313" t="s">
        <v>309</v>
      </c>
      <c r="S353" s="313" t="s">
        <v>309</v>
      </c>
      <c r="T353" s="323" t="s">
        <v>309</v>
      </c>
      <c r="U353" s="313" t="s">
        <v>309</v>
      </c>
      <c r="V353" s="323" t="s">
        <v>309</v>
      </c>
      <c r="W353" s="313" t="s">
        <v>309</v>
      </c>
      <c r="X353" s="323" t="s">
        <v>309</v>
      </c>
      <c r="Y353" s="313" t="s">
        <v>309</v>
      </c>
      <c r="Z353" s="323" t="s">
        <v>309</v>
      </c>
      <c r="AA353" s="313" t="s">
        <v>309</v>
      </c>
      <c r="AB353" s="323" t="s">
        <v>309</v>
      </c>
      <c r="AC353" s="313" t="s">
        <v>309</v>
      </c>
      <c r="AD353" s="323" t="s">
        <v>309</v>
      </c>
      <c r="AE353" s="313" t="s">
        <v>309</v>
      </c>
      <c r="AF353" s="323" t="s">
        <v>309</v>
      </c>
      <c r="AG353" s="313" t="s">
        <v>309</v>
      </c>
      <c r="AH353" s="347" t="s">
        <v>309</v>
      </c>
      <c r="AI353" s="349"/>
    </row>
    <row r="354" spans="1:35" ht="17.25" customHeight="1" x14ac:dyDescent="0.15">
      <c r="A354" s="227">
        <v>16500</v>
      </c>
      <c r="B354" s="1071">
        <v>16500</v>
      </c>
      <c r="C354" s="286"/>
      <c r="D354" s="1074" t="s">
        <v>380</v>
      </c>
      <c r="E354" s="1076"/>
      <c r="F354" s="292" t="s">
        <v>158</v>
      </c>
      <c r="G354" s="312" t="s">
        <v>309</v>
      </c>
      <c r="H354" s="306" t="s">
        <v>309</v>
      </c>
      <c r="I354" s="312" t="s">
        <v>309</v>
      </c>
      <c r="J354" s="306" t="s">
        <v>309</v>
      </c>
      <c r="K354" s="312" t="s">
        <v>309</v>
      </c>
      <c r="L354" s="306" t="s">
        <v>309</v>
      </c>
      <c r="M354" s="312" t="s">
        <v>309</v>
      </c>
      <c r="N354" s="306" t="s">
        <v>309</v>
      </c>
      <c r="O354" s="312" t="s">
        <v>309</v>
      </c>
      <c r="P354" s="306" t="s">
        <v>309</v>
      </c>
      <c r="Q354" s="312" t="s">
        <v>309</v>
      </c>
      <c r="R354" s="312" t="s">
        <v>309</v>
      </c>
      <c r="S354" s="312" t="s">
        <v>309</v>
      </c>
      <c r="T354" s="306" t="s">
        <v>309</v>
      </c>
      <c r="U354" s="312" t="s">
        <v>309</v>
      </c>
      <c r="V354" s="306" t="s">
        <v>309</v>
      </c>
      <c r="W354" s="312" t="s">
        <v>309</v>
      </c>
      <c r="X354" s="306" t="s">
        <v>309</v>
      </c>
      <c r="Y354" s="312" t="s">
        <v>309</v>
      </c>
      <c r="Z354" s="306" t="s">
        <v>309</v>
      </c>
      <c r="AA354" s="312" t="s">
        <v>309</v>
      </c>
      <c r="AB354" s="306" t="s">
        <v>309</v>
      </c>
      <c r="AC354" s="312" t="s">
        <v>309</v>
      </c>
      <c r="AD354" s="306" t="s">
        <v>309</v>
      </c>
      <c r="AE354" s="312" t="s">
        <v>309</v>
      </c>
      <c r="AF354" s="306" t="s">
        <v>309</v>
      </c>
      <c r="AG354" s="312" t="s">
        <v>309</v>
      </c>
      <c r="AH354" s="346" t="s">
        <v>309</v>
      </c>
      <c r="AI354" s="349"/>
    </row>
    <row r="355" spans="1:35" ht="17.25" customHeight="1" x14ac:dyDescent="0.15">
      <c r="A355" s="227">
        <v>16500</v>
      </c>
      <c r="B355" s="1072"/>
      <c r="C355" s="287"/>
      <c r="D355" s="1077"/>
      <c r="E355" s="1079"/>
      <c r="F355" s="293" t="s">
        <v>160</v>
      </c>
      <c r="G355" s="312" t="s">
        <v>309</v>
      </c>
      <c r="H355" s="306" t="s">
        <v>309</v>
      </c>
      <c r="I355" s="312" t="s">
        <v>309</v>
      </c>
      <c r="J355" s="306" t="s">
        <v>309</v>
      </c>
      <c r="K355" s="312" t="s">
        <v>309</v>
      </c>
      <c r="L355" s="306" t="s">
        <v>309</v>
      </c>
      <c r="M355" s="312" t="s">
        <v>309</v>
      </c>
      <c r="N355" s="306" t="s">
        <v>309</v>
      </c>
      <c r="O355" s="312" t="s">
        <v>309</v>
      </c>
      <c r="P355" s="306" t="s">
        <v>309</v>
      </c>
      <c r="Q355" s="312" t="s">
        <v>309</v>
      </c>
      <c r="R355" s="312" t="s">
        <v>309</v>
      </c>
      <c r="S355" s="312" t="s">
        <v>309</v>
      </c>
      <c r="T355" s="306" t="s">
        <v>309</v>
      </c>
      <c r="U355" s="312" t="s">
        <v>309</v>
      </c>
      <c r="V355" s="306" t="s">
        <v>309</v>
      </c>
      <c r="W355" s="312" t="s">
        <v>309</v>
      </c>
      <c r="X355" s="306" t="s">
        <v>309</v>
      </c>
      <c r="Y355" s="312" t="s">
        <v>309</v>
      </c>
      <c r="Z355" s="306" t="s">
        <v>309</v>
      </c>
      <c r="AA355" s="312" t="s">
        <v>309</v>
      </c>
      <c r="AB355" s="306" t="s">
        <v>309</v>
      </c>
      <c r="AC355" s="312" t="s">
        <v>309</v>
      </c>
      <c r="AD355" s="306" t="s">
        <v>309</v>
      </c>
      <c r="AE355" s="312" t="s">
        <v>309</v>
      </c>
      <c r="AF355" s="306" t="s">
        <v>309</v>
      </c>
      <c r="AG355" s="312" t="s">
        <v>309</v>
      </c>
      <c r="AH355" s="346" t="s">
        <v>309</v>
      </c>
      <c r="AI355" s="349"/>
    </row>
    <row r="356" spans="1:35" ht="17.25" customHeight="1" x14ac:dyDescent="0.15">
      <c r="A356" s="227">
        <v>16500</v>
      </c>
      <c r="B356" s="1073"/>
      <c r="C356" s="288"/>
      <c r="D356" s="1080"/>
      <c r="E356" s="1082"/>
      <c r="F356" s="294" t="s">
        <v>164</v>
      </c>
      <c r="G356" s="313" t="s">
        <v>309</v>
      </c>
      <c r="H356" s="323" t="s">
        <v>309</v>
      </c>
      <c r="I356" s="313" t="s">
        <v>309</v>
      </c>
      <c r="J356" s="323" t="s">
        <v>309</v>
      </c>
      <c r="K356" s="313" t="s">
        <v>309</v>
      </c>
      <c r="L356" s="323" t="s">
        <v>309</v>
      </c>
      <c r="M356" s="313" t="s">
        <v>309</v>
      </c>
      <c r="N356" s="323" t="s">
        <v>309</v>
      </c>
      <c r="O356" s="313" t="s">
        <v>309</v>
      </c>
      <c r="P356" s="323" t="s">
        <v>309</v>
      </c>
      <c r="Q356" s="313" t="s">
        <v>309</v>
      </c>
      <c r="R356" s="313" t="s">
        <v>309</v>
      </c>
      <c r="S356" s="313" t="s">
        <v>309</v>
      </c>
      <c r="T356" s="323" t="s">
        <v>309</v>
      </c>
      <c r="U356" s="313" t="s">
        <v>309</v>
      </c>
      <c r="V356" s="323" t="s">
        <v>309</v>
      </c>
      <c r="W356" s="313" t="s">
        <v>309</v>
      </c>
      <c r="X356" s="323" t="s">
        <v>309</v>
      </c>
      <c r="Y356" s="313" t="s">
        <v>309</v>
      </c>
      <c r="Z356" s="323" t="s">
        <v>309</v>
      </c>
      <c r="AA356" s="313" t="s">
        <v>309</v>
      </c>
      <c r="AB356" s="323" t="s">
        <v>309</v>
      </c>
      <c r="AC356" s="313" t="s">
        <v>309</v>
      </c>
      <c r="AD356" s="323" t="s">
        <v>309</v>
      </c>
      <c r="AE356" s="313" t="s">
        <v>309</v>
      </c>
      <c r="AF356" s="323" t="s">
        <v>309</v>
      </c>
      <c r="AG356" s="313" t="s">
        <v>309</v>
      </c>
      <c r="AH356" s="347" t="s">
        <v>309</v>
      </c>
      <c r="AI356" s="349"/>
    </row>
    <row r="357" spans="1:35" ht="17.25" customHeight="1" x14ac:dyDescent="0.15">
      <c r="A357" s="227">
        <v>16600</v>
      </c>
      <c r="B357" s="1071">
        <v>16600</v>
      </c>
      <c r="C357" s="286"/>
      <c r="D357" s="1074" t="s">
        <v>713</v>
      </c>
      <c r="E357" s="1076"/>
      <c r="F357" s="292" t="s">
        <v>158</v>
      </c>
      <c r="G357" s="312" t="s">
        <v>309</v>
      </c>
      <c r="H357" s="306" t="s">
        <v>309</v>
      </c>
      <c r="I357" s="312" t="s">
        <v>309</v>
      </c>
      <c r="J357" s="306" t="s">
        <v>309</v>
      </c>
      <c r="K357" s="312" t="s">
        <v>309</v>
      </c>
      <c r="L357" s="306" t="s">
        <v>309</v>
      </c>
      <c r="M357" s="312" t="s">
        <v>309</v>
      </c>
      <c r="N357" s="306" t="s">
        <v>309</v>
      </c>
      <c r="O357" s="312" t="s">
        <v>309</v>
      </c>
      <c r="P357" s="306" t="s">
        <v>309</v>
      </c>
      <c r="Q357" s="312" t="s">
        <v>309</v>
      </c>
      <c r="R357" s="312" t="s">
        <v>309</v>
      </c>
      <c r="S357" s="312" t="s">
        <v>309</v>
      </c>
      <c r="T357" s="306" t="s">
        <v>309</v>
      </c>
      <c r="U357" s="312" t="s">
        <v>309</v>
      </c>
      <c r="V357" s="306" t="s">
        <v>309</v>
      </c>
      <c r="W357" s="312" t="s">
        <v>309</v>
      </c>
      <c r="X357" s="306" t="s">
        <v>309</v>
      </c>
      <c r="Y357" s="312" t="s">
        <v>309</v>
      </c>
      <c r="Z357" s="306" t="s">
        <v>309</v>
      </c>
      <c r="AA357" s="312" t="s">
        <v>309</v>
      </c>
      <c r="AB357" s="306" t="s">
        <v>309</v>
      </c>
      <c r="AC357" s="312" t="s">
        <v>309</v>
      </c>
      <c r="AD357" s="306" t="s">
        <v>309</v>
      </c>
      <c r="AE357" s="312" t="s">
        <v>309</v>
      </c>
      <c r="AF357" s="306" t="s">
        <v>309</v>
      </c>
      <c r="AG357" s="312" t="s">
        <v>309</v>
      </c>
      <c r="AH357" s="346" t="s">
        <v>309</v>
      </c>
      <c r="AI357" s="349"/>
    </row>
    <row r="358" spans="1:35" ht="17.25" customHeight="1" x14ac:dyDescent="0.15">
      <c r="A358" s="227">
        <v>16600</v>
      </c>
      <c r="B358" s="1072"/>
      <c r="C358" s="287"/>
      <c r="D358" s="1077"/>
      <c r="E358" s="1079"/>
      <c r="F358" s="293" t="s">
        <v>160</v>
      </c>
      <c r="G358" s="312" t="s">
        <v>309</v>
      </c>
      <c r="H358" s="306" t="s">
        <v>309</v>
      </c>
      <c r="I358" s="312" t="s">
        <v>309</v>
      </c>
      <c r="J358" s="306" t="s">
        <v>309</v>
      </c>
      <c r="K358" s="312" t="s">
        <v>309</v>
      </c>
      <c r="L358" s="306" t="s">
        <v>309</v>
      </c>
      <c r="M358" s="312" t="s">
        <v>309</v>
      </c>
      <c r="N358" s="306" t="s">
        <v>309</v>
      </c>
      <c r="O358" s="312" t="s">
        <v>309</v>
      </c>
      <c r="P358" s="306" t="s">
        <v>309</v>
      </c>
      <c r="Q358" s="312" t="s">
        <v>309</v>
      </c>
      <c r="R358" s="312" t="s">
        <v>309</v>
      </c>
      <c r="S358" s="312" t="s">
        <v>309</v>
      </c>
      <c r="T358" s="306" t="s">
        <v>309</v>
      </c>
      <c r="U358" s="312" t="s">
        <v>309</v>
      </c>
      <c r="V358" s="306" t="s">
        <v>309</v>
      </c>
      <c r="W358" s="312" t="s">
        <v>309</v>
      </c>
      <c r="X358" s="306" t="s">
        <v>309</v>
      </c>
      <c r="Y358" s="312" t="s">
        <v>309</v>
      </c>
      <c r="Z358" s="306" t="s">
        <v>309</v>
      </c>
      <c r="AA358" s="312" t="s">
        <v>309</v>
      </c>
      <c r="AB358" s="306" t="s">
        <v>309</v>
      </c>
      <c r="AC358" s="312" t="s">
        <v>309</v>
      </c>
      <c r="AD358" s="306" t="s">
        <v>309</v>
      </c>
      <c r="AE358" s="312" t="s">
        <v>309</v>
      </c>
      <c r="AF358" s="306" t="s">
        <v>309</v>
      </c>
      <c r="AG358" s="312" t="s">
        <v>309</v>
      </c>
      <c r="AH358" s="346" t="s">
        <v>309</v>
      </c>
      <c r="AI358" s="349"/>
    </row>
    <row r="359" spans="1:35" ht="17.25" customHeight="1" x14ac:dyDescent="0.15">
      <c r="A359" s="227">
        <v>16600</v>
      </c>
      <c r="B359" s="1073"/>
      <c r="C359" s="288"/>
      <c r="D359" s="1080"/>
      <c r="E359" s="1082"/>
      <c r="F359" s="294" t="s">
        <v>164</v>
      </c>
      <c r="G359" s="313" t="s">
        <v>309</v>
      </c>
      <c r="H359" s="323" t="s">
        <v>309</v>
      </c>
      <c r="I359" s="313" t="s">
        <v>309</v>
      </c>
      <c r="J359" s="323" t="s">
        <v>309</v>
      </c>
      <c r="K359" s="313" t="s">
        <v>309</v>
      </c>
      <c r="L359" s="323" t="s">
        <v>309</v>
      </c>
      <c r="M359" s="313" t="s">
        <v>309</v>
      </c>
      <c r="N359" s="323" t="s">
        <v>309</v>
      </c>
      <c r="O359" s="313" t="s">
        <v>309</v>
      </c>
      <c r="P359" s="323" t="s">
        <v>309</v>
      </c>
      <c r="Q359" s="313" t="s">
        <v>309</v>
      </c>
      <c r="R359" s="313" t="s">
        <v>309</v>
      </c>
      <c r="S359" s="313" t="s">
        <v>309</v>
      </c>
      <c r="T359" s="323" t="s">
        <v>309</v>
      </c>
      <c r="U359" s="313" t="s">
        <v>309</v>
      </c>
      <c r="V359" s="323" t="s">
        <v>309</v>
      </c>
      <c r="W359" s="313" t="s">
        <v>309</v>
      </c>
      <c r="X359" s="323" t="s">
        <v>309</v>
      </c>
      <c r="Y359" s="313" t="s">
        <v>309</v>
      </c>
      <c r="Z359" s="323" t="s">
        <v>309</v>
      </c>
      <c r="AA359" s="313" t="s">
        <v>309</v>
      </c>
      <c r="AB359" s="323" t="s">
        <v>309</v>
      </c>
      <c r="AC359" s="313" t="s">
        <v>309</v>
      </c>
      <c r="AD359" s="323" t="s">
        <v>309</v>
      </c>
      <c r="AE359" s="313" t="s">
        <v>309</v>
      </c>
      <c r="AF359" s="323" t="s">
        <v>309</v>
      </c>
      <c r="AG359" s="313" t="s">
        <v>309</v>
      </c>
      <c r="AH359" s="347" t="s">
        <v>309</v>
      </c>
      <c r="AI359" s="349"/>
    </row>
    <row r="360" spans="1:35" ht="17.25" customHeight="1" x14ac:dyDescent="0.15">
      <c r="A360" s="227">
        <v>17000</v>
      </c>
      <c r="B360" s="1071">
        <v>17000</v>
      </c>
      <c r="C360" s="1074" t="s">
        <v>714</v>
      </c>
      <c r="D360" s="1075"/>
      <c r="E360" s="1076"/>
      <c r="F360" s="292" t="s">
        <v>158</v>
      </c>
      <c r="G360" s="312">
        <v>23</v>
      </c>
      <c r="H360" s="306">
        <v>4</v>
      </c>
      <c r="I360" s="312">
        <v>1</v>
      </c>
      <c r="J360" s="306" t="s">
        <v>309</v>
      </c>
      <c r="K360" s="312" t="s">
        <v>309</v>
      </c>
      <c r="L360" s="306" t="s">
        <v>309</v>
      </c>
      <c r="M360" s="312">
        <v>5</v>
      </c>
      <c r="N360" s="306" t="s">
        <v>309</v>
      </c>
      <c r="O360" s="312" t="s">
        <v>309</v>
      </c>
      <c r="P360" s="306" t="s">
        <v>309</v>
      </c>
      <c r="Q360" s="312" t="s">
        <v>309</v>
      </c>
      <c r="R360" s="312" t="s">
        <v>309</v>
      </c>
      <c r="S360" s="312" t="s">
        <v>309</v>
      </c>
      <c r="T360" s="306">
        <v>1</v>
      </c>
      <c r="U360" s="312" t="s">
        <v>309</v>
      </c>
      <c r="V360" s="306" t="s">
        <v>309</v>
      </c>
      <c r="W360" s="312">
        <v>1</v>
      </c>
      <c r="X360" s="306" t="s">
        <v>309</v>
      </c>
      <c r="Y360" s="312">
        <v>5</v>
      </c>
      <c r="Z360" s="306">
        <v>3</v>
      </c>
      <c r="AA360" s="312">
        <v>3</v>
      </c>
      <c r="AB360" s="306">
        <v>1</v>
      </c>
      <c r="AC360" s="312" t="s">
        <v>309</v>
      </c>
      <c r="AD360" s="306">
        <v>3</v>
      </c>
      <c r="AE360" s="312">
        <v>1</v>
      </c>
      <c r="AF360" s="306" t="s">
        <v>309</v>
      </c>
      <c r="AG360" s="312" t="s">
        <v>309</v>
      </c>
      <c r="AH360" s="346" t="s">
        <v>309</v>
      </c>
      <c r="AI360" s="349"/>
    </row>
    <row r="361" spans="1:35" ht="17.25" customHeight="1" x14ac:dyDescent="0.15">
      <c r="A361" s="227">
        <v>17000</v>
      </c>
      <c r="B361" s="1072"/>
      <c r="C361" s="1077"/>
      <c r="D361" s="1078"/>
      <c r="E361" s="1079"/>
      <c r="F361" s="293" t="s">
        <v>160</v>
      </c>
      <c r="G361" s="312">
        <v>7</v>
      </c>
      <c r="H361" s="306">
        <v>2</v>
      </c>
      <c r="I361" s="312" t="s">
        <v>309</v>
      </c>
      <c r="J361" s="306" t="s">
        <v>309</v>
      </c>
      <c r="K361" s="312" t="s">
        <v>309</v>
      </c>
      <c r="L361" s="306" t="s">
        <v>309</v>
      </c>
      <c r="M361" s="312">
        <v>2</v>
      </c>
      <c r="N361" s="306" t="s">
        <v>309</v>
      </c>
      <c r="O361" s="312" t="s">
        <v>309</v>
      </c>
      <c r="P361" s="306" t="s">
        <v>309</v>
      </c>
      <c r="Q361" s="312" t="s">
        <v>309</v>
      </c>
      <c r="R361" s="312" t="s">
        <v>309</v>
      </c>
      <c r="S361" s="312" t="s">
        <v>309</v>
      </c>
      <c r="T361" s="306" t="s">
        <v>309</v>
      </c>
      <c r="U361" s="312" t="s">
        <v>309</v>
      </c>
      <c r="V361" s="306" t="s">
        <v>309</v>
      </c>
      <c r="W361" s="312" t="s">
        <v>309</v>
      </c>
      <c r="X361" s="306" t="s">
        <v>309</v>
      </c>
      <c r="Y361" s="312">
        <v>3</v>
      </c>
      <c r="Z361" s="306">
        <v>1</v>
      </c>
      <c r="AA361" s="312" t="s">
        <v>309</v>
      </c>
      <c r="AB361" s="306" t="s">
        <v>309</v>
      </c>
      <c r="AC361" s="312" t="s">
        <v>309</v>
      </c>
      <c r="AD361" s="306" t="s">
        <v>309</v>
      </c>
      <c r="AE361" s="312">
        <v>1</v>
      </c>
      <c r="AF361" s="306" t="s">
        <v>309</v>
      </c>
      <c r="AG361" s="312" t="s">
        <v>309</v>
      </c>
      <c r="AH361" s="346" t="s">
        <v>309</v>
      </c>
      <c r="AI361" s="349"/>
    </row>
    <row r="362" spans="1:35" ht="17.25" customHeight="1" x14ac:dyDescent="0.15">
      <c r="A362" s="227">
        <v>17000</v>
      </c>
      <c r="B362" s="1073"/>
      <c r="C362" s="1080"/>
      <c r="D362" s="1081"/>
      <c r="E362" s="1082"/>
      <c r="F362" s="294" t="s">
        <v>164</v>
      </c>
      <c r="G362" s="313">
        <v>16</v>
      </c>
      <c r="H362" s="323">
        <v>2</v>
      </c>
      <c r="I362" s="313">
        <v>1</v>
      </c>
      <c r="J362" s="323" t="s">
        <v>309</v>
      </c>
      <c r="K362" s="313" t="s">
        <v>309</v>
      </c>
      <c r="L362" s="323" t="s">
        <v>309</v>
      </c>
      <c r="M362" s="313">
        <v>3</v>
      </c>
      <c r="N362" s="323" t="s">
        <v>309</v>
      </c>
      <c r="O362" s="313" t="s">
        <v>309</v>
      </c>
      <c r="P362" s="323" t="s">
        <v>309</v>
      </c>
      <c r="Q362" s="313" t="s">
        <v>309</v>
      </c>
      <c r="R362" s="313" t="s">
        <v>309</v>
      </c>
      <c r="S362" s="313" t="s">
        <v>309</v>
      </c>
      <c r="T362" s="323">
        <v>1</v>
      </c>
      <c r="U362" s="313" t="s">
        <v>309</v>
      </c>
      <c r="V362" s="323" t="s">
        <v>309</v>
      </c>
      <c r="W362" s="313">
        <v>1</v>
      </c>
      <c r="X362" s="323" t="s">
        <v>309</v>
      </c>
      <c r="Y362" s="313">
        <v>2</v>
      </c>
      <c r="Z362" s="323">
        <v>2</v>
      </c>
      <c r="AA362" s="313">
        <v>3</v>
      </c>
      <c r="AB362" s="323">
        <v>1</v>
      </c>
      <c r="AC362" s="313" t="s">
        <v>309</v>
      </c>
      <c r="AD362" s="323">
        <v>3</v>
      </c>
      <c r="AE362" s="313" t="s">
        <v>309</v>
      </c>
      <c r="AF362" s="323" t="s">
        <v>309</v>
      </c>
      <c r="AG362" s="313" t="s">
        <v>309</v>
      </c>
      <c r="AH362" s="347" t="s">
        <v>309</v>
      </c>
      <c r="AI362" s="349"/>
    </row>
    <row r="363" spans="1:35" ht="17.25" customHeight="1" x14ac:dyDescent="0.15">
      <c r="A363" s="227">
        <v>17100</v>
      </c>
      <c r="B363" s="1071">
        <v>17100</v>
      </c>
      <c r="C363" s="286"/>
      <c r="D363" s="1074" t="s">
        <v>645</v>
      </c>
      <c r="E363" s="1076"/>
      <c r="F363" s="292" t="s">
        <v>158</v>
      </c>
      <c r="G363" s="312">
        <v>1</v>
      </c>
      <c r="H363" s="306" t="s">
        <v>309</v>
      </c>
      <c r="I363" s="312" t="s">
        <v>309</v>
      </c>
      <c r="J363" s="306" t="s">
        <v>309</v>
      </c>
      <c r="K363" s="312" t="s">
        <v>309</v>
      </c>
      <c r="L363" s="306" t="s">
        <v>309</v>
      </c>
      <c r="M363" s="312" t="s">
        <v>309</v>
      </c>
      <c r="N363" s="306" t="s">
        <v>309</v>
      </c>
      <c r="O363" s="312" t="s">
        <v>309</v>
      </c>
      <c r="P363" s="306" t="s">
        <v>309</v>
      </c>
      <c r="Q363" s="312" t="s">
        <v>309</v>
      </c>
      <c r="R363" s="312" t="s">
        <v>309</v>
      </c>
      <c r="S363" s="312" t="s">
        <v>309</v>
      </c>
      <c r="T363" s="306" t="s">
        <v>309</v>
      </c>
      <c r="U363" s="312" t="s">
        <v>309</v>
      </c>
      <c r="V363" s="306" t="s">
        <v>309</v>
      </c>
      <c r="W363" s="312" t="s">
        <v>309</v>
      </c>
      <c r="X363" s="306" t="s">
        <v>309</v>
      </c>
      <c r="Y363" s="312">
        <v>1</v>
      </c>
      <c r="Z363" s="306" t="s">
        <v>309</v>
      </c>
      <c r="AA363" s="312" t="s">
        <v>309</v>
      </c>
      <c r="AB363" s="306" t="s">
        <v>309</v>
      </c>
      <c r="AC363" s="312" t="s">
        <v>309</v>
      </c>
      <c r="AD363" s="306" t="s">
        <v>309</v>
      </c>
      <c r="AE363" s="312" t="s">
        <v>309</v>
      </c>
      <c r="AF363" s="306" t="s">
        <v>309</v>
      </c>
      <c r="AG363" s="312" t="s">
        <v>309</v>
      </c>
      <c r="AH363" s="346" t="s">
        <v>309</v>
      </c>
      <c r="AI363" s="349"/>
    </row>
    <row r="364" spans="1:35" ht="17.25" customHeight="1" x14ac:dyDescent="0.15">
      <c r="A364" s="227">
        <v>17100</v>
      </c>
      <c r="B364" s="1072"/>
      <c r="C364" s="287"/>
      <c r="D364" s="1077"/>
      <c r="E364" s="1079"/>
      <c r="F364" s="293" t="s">
        <v>160</v>
      </c>
      <c r="G364" s="312">
        <v>1</v>
      </c>
      <c r="H364" s="306" t="s">
        <v>309</v>
      </c>
      <c r="I364" s="312" t="s">
        <v>309</v>
      </c>
      <c r="J364" s="306" t="s">
        <v>309</v>
      </c>
      <c r="K364" s="312" t="s">
        <v>309</v>
      </c>
      <c r="L364" s="306" t="s">
        <v>309</v>
      </c>
      <c r="M364" s="312" t="s">
        <v>309</v>
      </c>
      <c r="N364" s="306" t="s">
        <v>309</v>
      </c>
      <c r="O364" s="312" t="s">
        <v>309</v>
      </c>
      <c r="P364" s="306" t="s">
        <v>309</v>
      </c>
      <c r="Q364" s="312" t="s">
        <v>309</v>
      </c>
      <c r="R364" s="312" t="s">
        <v>309</v>
      </c>
      <c r="S364" s="312" t="s">
        <v>309</v>
      </c>
      <c r="T364" s="306" t="s">
        <v>309</v>
      </c>
      <c r="U364" s="312" t="s">
        <v>309</v>
      </c>
      <c r="V364" s="306" t="s">
        <v>309</v>
      </c>
      <c r="W364" s="312" t="s">
        <v>309</v>
      </c>
      <c r="X364" s="306" t="s">
        <v>309</v>
      </c>
      <c r="Y364" s="312">
        <v>1</v>
      </c>
      <c r="Z364" s="306" t="s">
        <v>309</v>
      </c>
      <c r="AA364" s="312" t="s">
        <v>309</v>
      </c>
      <c r="AB364" s="306" t="s">
        <v>309</v>
      </c>
      <c r="AC364" s="312" t="s">
        <v>309</v>
      </c>
      <c r="AD364" s="306" t="s">
        <v>309</v>
      </c>
      <c r="AE364" s="312" t="s">
        <v>309</v>
      </c>
      <c r="AF364" s="306" t="s">
        <v>309</v>
      </c>
      <c r="AG364" s="312" t="s">
        <v>309</v>
      </c>
      <c r="AH364" s="346" t="s">
        <v>309</v>
      </c>
      <c r="AI364" s="349"/>
    </row>
    <row r="365" spans="1:35" ht="17.25" customHeight="1" x14ac:dyDescent="0.15">
      <c r="A365" s="227">
        <v>17100</v>
      </c>
      <c r="B365" s="1083"/>
      <c r="C365" s="289"/>
      <c r="D365" s="1084"/>
      <c r="E365" s="1085"/>
      <c r="F365" s="295" t="s">
        <v>164</v>
      </c>
      <c r="G365" s="314" t="s">
        <v>309</v>
      </c>
      <c r="H365" s="310" t="s">
        <v>309</v>
      </c>
      <c r="I365" s="314" t="s">
        <v>309</v>
      </c>
      <c r="J365" s="310" t="s">
        <v>309</v>
      </c>
      <c r="K365" s="314" t="s">
        <v>309</v>
      </c>
      <c r="L365" s="310" t="s">
        <v>309</v>
      </c>
      <c r="M365" s="314" t="s">
        <v>309</v>
      </c>
      <c r="N365" s="310" t="s">
        <v>309</v>
      </c>
      <c r="O365" s="314" t="s">
        <v>309</v>
      </c>
      <c r="P365" s="310" t="s">
        <v>309</v>
      </c>
      <c r="Q365" s="314" t="s">
        <v>309</v>
      </c>
      <c r="R365" s="314" t="s">
        <v>309</v>
      </c>
      <c r="S365" s="314" t="s">
        <v>309</v>
      </c>
      <c r="T365" s="310" t="s">
        <v>309</v>
      </c>
      <c r="U365" s="314" t="s">
        <v>309</v>
      </c>
      <c r="V365" s="310" t="s">
        <v>309</v>
      </c>
      <c r="W365" s="314" t="s">
        <v>309</v>
      </c>
      <c r="X365" s="310" t="s">
        <v>309</v>
      </c>
      <c r="Y365" s="314" t="s">
        <v>309</v>
      </c>
      <c r="Z365" s="310" t="s">
        <v>309</v>
      </c>
      <c r="AA365" s="314" t="s">
        <v>309</v>
      </c>
      <c r="AB365" s="310" t="s">
        <v>309</v>
      </c>
      <c r="AC365" s="314" t="s">
        <v>309</v>
      </c>
      <c r="AD365" s="310" t="s">
        <v>309</v>
      </c>
      <c r="AE365" s="314" t="s">
        <v>309</v>
      </c>
      <c r="AF365" s="310" t="s">
        <v>309</v>
      </c>
      <c r="AG365" s="314" t="s">
        <v>309</v>
      </c>
      <c r="AH365" s="348" t="s">
        <v>309</v>
      </c>
      <c r="AI365" s="349"/>
    </row>
    <row r="366" spans="1:35" ht="18.75" customHeight="1" x14ac:dyDescent="0.15">
      <c r="B366" s="277" t="s">
        <v>432</v>
      </c>
      <c r="C366" s="277"/>
      <c r="D366" s="277"/>
      <c r="K366" s="328"/>
      <c r="AG366" s="1069" t="s">
        <v>903</v>
      </c>
      <c r="AH366" s="1069"/>
    </row>
    <row r="367" spans="1:35" ht="17.25" customHeight="1" x14ac:dyDescent="0.15">
      <c r="A367" s="227" t="s">
        <v>159</v>
      </c>
      <c r="B367" s="1092" t="s">
        <v>479</v>
      </c>
      <c r="C367" s="1095" t="s">
        <v>661</v>
      </c>
      <c r="D367" s="1096"/>
      <c r="E367" s="1096"/>
      <c r="F367" s="1097"/>
      <c r="G367" s="1104" t="s">
        <v>663</v>
      </c>
      <c r="H367" s="1107" t="s">
        <v>664</v>
      </c>
      <c r="I367" s="1107" t="s">
        <v>666</v>
      </c>
      <c r="J367" s="1107" t="s">
        <v>667</v>
      </c>
      <c r="K367" s="1107" t="s">
        <v>375</v>
      </c>
      <c r="L367" s="1107" t="s">
        <v>363</v>
      </c>
      <c r="M367" s="329">
        <v>0</v>
      </c>
      <c r="N367" s="329">
        <v>5</v>
      </c>
      <c r="O367" s="329">
        <v>10</v>
      </c>
      <c r="P367" s="329">
        <v>15</v>
      </c>
      <c r="Q367" s="329">
        <v>20</v>
      </c>
      <c r="R367" s="329">
        <v>25</v>
      </c>
      <c r="S367" s="329">
        <v>30</v>
      </c>
      <c r="T367" s="329">
        <v>35</v>
      </c>
      <c r="U367" s="329">
        <v>40</v>
      </c>
      <c r="V367" s="329">
        <v>45</v>
      </c>
      <c r="W367" s="329">
        <v>50</v>
      </c>
      <c r="X367" s="329">
        <v>55</v>
      </c>
      <c r="Y367" s="329">
        <v>60</v>
      </c>
      <c r="Z367" s="329">
        <v>65</v>
      </c>
      <c r="AA367" s="329">
        <v>70</v>
      </c>
      <c r="AB367" s="329">
        <v>75</v>
      </c>
      <c r="AC367" s="329">
        <v>80</v>
      </c>
      <c r="AD367" s="329">
        <v>85</v>
      </c>
      <c r="AE367" s="329">
        <v>90</v>
      </c>
      <c r="AF367" s="329">
        <v>95</v>
      </c>
      <c r="AG367" s="329">
        <v>100</v>
      </c>
      <c r="AH367" s="336"/>
    </row>
    <row r="368" spans="1:35" ht="17.25" customHeight="1" x14ac:dyDescent="0.15">
      <c r="A368" s="227"/>
      <c r="B368" s="1093"/>
      <c r="C368" s="1098"/>
      <c r="D368" s="1099"/>
      <c r="E368" s="1099"/>
      <c r="F368" s="1100"/>
      <c r="G368" s="1105"/>
      <c r="H368" s="1108"/>
      <c r="I368" s="1108"/>
      <c r="J368" s="1108"/>
      <c r="K368" s="1108"/>
      <c r="L368" s="1108"/>
      <c r="M368" s="319" t="s">
        <v>669</v>
      </c>
      <c r="N368" s="319" t="s">
        <v>669</v>
      </c>
      <c r="O368" s="319" t="s">
        <v>669</v>
      </c>
      <c r="P368" s="319" t="s">
        <v>669</v>
      </c>
      <c r="Q368" s="319" t="s">
        <v>669</v>
      </c>
      <c r="R368" s="319" t="s">
        <v>669</v>
      </c>
      <c r="S368" s="319" t="s">
        <v>669</v>
      </c>
      <c r="T368" s="319" t="s">
        <v>669</v>
      </c>
      <c r="U368" s="319" t="s">
        <v>669</v>
      </c>
      <c r="V368" s="319" t="s">
        <v>669</v>
      </c>
      <c r="W368" s="319" t="s">
        <v>669</v>
      </c>
      <c r="X368" s="319" t="s">
        <v>669</v>
      </c>
      <c r="Y368" s="319" t="s">
        <v>669</v>
      </c>
      <c r="Z368" s="319" t="s">
        <v>669</v>
      </c>
      <c r="AA368" s="319" t="s">
        <v>669</v>
      </c>
      <c r="AB368" s="319" t="s">
        <v>669</v>
      </c>
      <c r="AC368" s="319" t="s">
        <v>669</v>
      </c>
      <c r="AD368" s="319" t="s">
        <v>669</v>
      </c>
      <c r="AE368" s="319" t="s">
        <v>669</v>
      </c>
      <c r="AF368" s="319" t="s">
        <v>669</v>
      </c>
      <c r="AG368" s="319" t="s">
        <v>669</v>
      </c>
      <c r="AH368" s="337" t="s">
        <v>671</v>
      </c>
    </row>
    <row r="369" spans="1:35" ht="17.25" customHeight="1" x14ac:dyDescent="0.15">
      <c r="A369" s="227"/>
      <c r="B369" s="1094"/>
      <c r="C369" s="1101"/>
      <c r="D369" s="1102"/>
      <c r="E369" s="1102"/>
      <c r="F369" s="1103"/>
      <c r="G369" s="1106"/>
      <c r="H369" s="1109"/>
      <c r="I369" s="1109"/>
      <c r="J369" s="1109"/>
      <c r="K369" s="1109"/>
      <c r="L369" s="1109"/>
      <c r="M369" s="330">
        <v>4</v>
      </c>
      <c r="N369" s="330">
        <v>9</v>
      </c>
      <c r="O369" s="330">
        <v>14</v>
      </c>
      <c r="P369" s="330">
        <v>19</v>
      </c>
      <c r="Q369" s="330">
        <v>24</v>
      </c>
      <c r="R369" s="330">
        <v>29</v>
      </c>
      <c r="S369" s="330">
        <v>34</v>
      </c>
      <c r="T369" s="330">
        <v>39</v>
      </c>
      <c r="U369" s="330">
        <v>44</v>
      </c>
      <c r="V369" s="330">
        <v>49</v>
      </c>
      <c r="W369" s="330">
        <v>54</v>
      </c>
      <c r="X369" s="330">
        <v>59</v>
      </c>
      <c r="Y369" s="330">
        <v>64</v>
      </c>
      <c r="Z369" s="330">
        <v>69</v>
      </c>
      <c r="AA369" s="330">
        <v>74</v>
      </c>
      <c r="AB369" s="330">
        <v>79</v>
      </c>
      <c r="AC369" s="330">
        <v>84</v>
      </c>
      <c r="AD369" s="330">
        <v>89</v>
      </c>
      <c r="AE369" s="330">
        <v>94</v>
      </c>
      <c r="AF369" s="330">
        <v>99</v>
      </c>
      <c r="AG369" s="330"/>
      <c r="AH369" s="338"/>
    </row>
    <row r="370" spans="1:35" ht="17.25" customHeight="1" x14ac:dyDescent="0.15">
      <c r="A370" s="227"/>
      <c r="B370" s="1071">
        <v>17200</v>
      </c>
      <c r="C370" s="286"/>
      <c r="D370" s="1074" t="s">
        <v>646</v>
      </c>
      <c r="E370" s="1076"/>
      <c r="F370" s="292" t="s">
        <v>158</v>
      </c>
      <c r="G370" s="311">
        <v>9</v>
      </c>
      <c r="H370" s="306">
        <v>1</v>
      </c>
      <c r="I370" s="311">
        <v>1</v>
      </c>
      <c r="J370" s="306" t="s">
        <v>309</v>
      </c>
      <c r="K370" s="311" t="s">
        <v>309</v>
      </c>
      <c r="L370" s="306" t="s">
        <v>309</v>
      </c>
      <c r="M370" s="311">
        <v>2</v>
      </c>
      <c r="N370" s="306" t="s">
        <v>309</v>
      </c>
      <c r="O370" s="311" t="s">
        <v>309</v>
      </c>
      <c r="P370" s="306" t="s">
        <v>309</v>
      </c>
      <c r="Q370" s="311" t="s">
        <v>309</v>
      </c>
      <c r="R370" s="312" t="s">
        <v>309</v>
      </c>
      <c r="S370" s="311" t="s">
        <v>309</v>
      </c>
      <c r="T370" s="306" t="s">
        <v>309</v>
      </c>
      <c r="U370" s="311" t="s">
        <v>309</v>
      </c>
      <c r="V370" s="306" t="s">
        <v>309</v>
      </c>
      <c r="W370" s="311" t="s">
        <v>309</v>
      </c>
      <c r="X370" s="306" t="s">
        <v>309</v>
      </c>
      <c r="Y370" s="311">
        <v>3</v>
      </c>
      <c r="Z370" s="306">
        <v>1</v>
      </c>
      <c r="AA370" s="311">
        <v>1</v>
      </c>
      <c r="AB370" s="306">
        <v>1</v>
      </c>
      <c r="AC370" s="311" t="s">
        <v>309</v>
      </c>
      <c r="AD370" s="306" t="s">
        <v>309</v>
      </c>
      <c r="AE370" s="311">
        <v>1</v>
      </c>
      <c r="AF370" s="306" t="s">
        <v>309</v>
      </c>
      <c r="AG370" s="311" t="s">
        <v>309</v>
      </c>
      <c r="AH370" s="346" t="s">
        <v>309</v>
      </c>
    </row>
    <row r="371" spans="1:35" ht="17.25" customHeight="1" x14ac:dyDescent="0.15">
      <c r="A371" s="227"/>
      <c r="B371" s="1072"/>
      <c r="C371" s="287"/>
      <c r="D371" s="1077"/>
      <c r="E371" s="1079"/>
      <c r="F371" s="293" t="s">
        <v>160</v>
      </c>
      <c r="G371" s="312">
        <v>3</v>
      </c>
      <c r="H371" s="306">
        <v>1</v>
      </c>
      <c r="I371" s="312" t="s">
        <v>309</v>
      </c>
      <c r="J371" s="306" t="s">
        <v>309</v>
      </c>
      <c r="K371" s="312" t="s">
        <v>309</v>
      </c>
      <c r="L371" s="306" t="s">
        <v>309</v>
      </c>
      <c r="M371" s="312">
        <v>1</v>
      </c>
      <c r="N371" s="306" t="s">
        <v>309</v>
      </c>
      <c r="O371" s="312" t="s">
        <v>309</v>
      </c>
      <c r="P371" s="306" t="s">
        <v>309</v>
      </c>
      <c r="Q371" s="312" t="s">
        <v>309</v>
      </c>
      <c r="R371" s="312" t="s">
        <v>309</v>
      </c>
      <c r="S371" s="312" t="s">
        <v>309</v>
      </c>
      <c r="T371" s="306" t="s">
        <v>309</v>
      </c>
      <c r="U371" s="312" t="s">
        <v>309</v>
      </c>
      <c r="V371" s="306" t="s">
        <v>309</v>
      </c>
      <c r="W371" s="312" t="s">
        <v>309</v>
      </c>
      <c r="X371" s="306" t="s">
        <v>309</v>
      </c>
      <c r="Y371" s="312">
        <v>1</v>
      </c>
      <c r="Z371" s="306" t="s">
        <v>309</v>
      </c>
      <c r="AA371" s="312" t="s">
        <v>309</v>
      </c>
      <c r="AB371" s="306" t="s">
        <v>309</v>
      </c>
      <c r="AC371" s="312" t="s">
        <v>309</v>
      </c>
      <c r="AD371" s="306" t="s">
        <v>309</v>
      </c>
      <c r="AE371" s="312">
        <v>1</v>
      </c>
      <c r="AF371" s="306" t="s">
        <v>309</v>
      </c>
      <c r="AG371" s="312" t="s">
        <v>309</v>
      </c>
      <c r="AH371" s="346" t="s">
        <v>309</v>
      </c>
    </row>
    <row r="372" spans="1:35" ht="17.25" customHeight="1" x14ac:dyDescent="0.15">
      <c r="A372" s="227"/>
      <c r="B372" s="1073"/>
      <c r="C372" s="288"/>
      <c r="D372" s="1080"/>
      <c r="E372" s="1082"/>
      <c r="F372" s="294" t="s">
        <v>164</v>
      </c>
      <c r="G372" s="313">
        <v>6</v>
      </c>
      <c r="H372" s="323" t="s">
        <v>309</v>
      </c>
      <c r="I372" s="313">
        <v>1</v>
      </c>
      <c r="J372" s="323" t="s">
        <v>309</v>
      </c>
      <c r="K372" s="313" t="s">
        <v>309</v>
      </c>
      <c r="L372" s="323" t="s">
        <v>309</v>
      </c>
      <c r="M372" s="313">
        <v>1</v>
      </c>
      <c r="N372" s="323" t="s">
        <v>309</v>
      </c>
      <c r="O372" s="313" t="s">
        <v>309</v>
      </c>
      <c r="P372" s="323" t="s">
        <v>309</v>
      </c>
      <c r="Q372" s="313" t="s">
        <v>309</v>
      </c>
      <c r="R372" s="313" t="s">
        <v>309</v>
      </c>
      <c r="S372" s="313" t="s">
        <v>309</v>
      </c>
      <c r="T372" s="323" t="s">
        <v>309</v>
      </c>
      <c r="U372" s="313" t="s">
        <v>309</v>
      </c>
      <c r="V372" s="323" t="s">
        <v>309</v>
      </c>
      <c r="W372" s="313" t="s">
        <v>309</v>
      </c>
      <c r="X372" s="323" t="s">
        <v>309</v>
      </c>
      <c r="Y372" s="313">
        <v>2</v>
      </c>
      <c r="Z372" s="323">
        <v>1</v>
      </c>
      <c r="AA372" s="313">
        <v>1</v>
      </c>
      <c r="AB372" s="323">
        <v>1</v>
      </c>
      <c r="AC372" s="313" t="s">
        <v>309</v>
      </c>
      <c r="AD372" s="323" t="s">
        <v>309</v>
      </c>
      <c r="AE372" s="313" t="s">
        <v>309</v>
      </c>
      <c r="AF372" s="323" t="s">
        <v>309</v>
      </c>
      <c r="AG372" s="313" t="s">
        <v>309</v>
      </c>
      <c r="AH372" s="347" t="s">
        <v>309</v>
      </c>
    </row>
    <row r="373" spans="1:35" ht="17.25" customHeight="1" x14ac:dyDescent="0.15">
      <c r="A373" s="227"/>
      <c r="B373" s="1071">
        <v>17201</v>
      </c>
      <c r="C373" s="286"/>
      <c r="D373" s="286"/>
      <c r="E373" s="1089" t="s">
        <v>648</v>
      </c>
      <c r="F373" s="292" t="s">
        <v>158</v>
      </c>
      <c r="G373" s="312">
        <v>4</v>
      </c>
      <c r="H373" s="306" t="s">
        <v>309</v>
      </c>
      <c r="I373" s="312">
        <v>1</v>
      </c>
      <c r="J373" s="306" t="s">
        <v>309</v>
      </c>
      <c r="K373" s="312" t="s">
        <v>309</v>
      </c>
      <c r="L373" s="306" t="s">
        <v>309</v>
      </c>
      <c r="M373" s="312">
        <v>1</v>
      </c>
      <c r="N373" s="306" t="s">
        <v>309</v>
      </c>
      <c r="O373" s="312" t="s">
        <v>309</v>
      </c>
      <c r="P373" s="306" t="s">
        <v>309</v>
      </c>
      <c r="Q373" s="312" t="s">
        <v>309</v>
      </c>
      <c r="R373" s="312" t="s">
        <v>309</v>
      </c>
      <c r="S373" s="312" t="s">
        <v>309</v>
      </c>
      <c r="T373" s="306" t="s">
        <v>309</v>
      </c>
      <c r="U373" s="312" t="s">
        <v>309</v>
      </c>
      <c r="V373" s="306" t="s">
        <v>309</v>
      </c>
      <c r="W373" s="312" t="s">
        <v>309</v>
      </c>
      <c r="X373" s="306" t="s">
        <v>309</v>
      </c>
      <c r="Y373" s="312">
        <v>1</v>
      </c>
      <c r="Z373" s="306">
        <v>1</v>
      </c>
      <c r="AA373" s="312" t="s">
        <v>309</v>
      </c>
      <c r="AB373" s="306">
        <v>1</v>
      </c>
      <c r="AC373" s="312" t="s">
        <v>309</v>
      </c>
      <c r="AD373" s="306" t="s">
        <v>309</v>
      </c>
      <c r="AE373" s="312" t="s">
        <v>309</v>
      </c>
      <c r="AF373" s="306" t="s">
        <v>309</v>
      </c>
      <c r="AG373" s="312" t="s">
        <v>309</v>
      </c>
      <c r="AH373" s="346" t="s">
        <v>309</v>
      </c>
    </row>
    <row r="374" spans="1:35" ht="17.25" customHeight="1" x14ac:dyDescent="0.15">
      <c r="A374" s="227"/>
      <c r="B374" s="1072"/>
      <c r="C374" s="287"/>
      <c r="D374" s="287"/>
      <c r="E374" s="1090"/>
      <c r="F374" s="293" t="s">
        <v>160</v>
      </c>
      <c r="G374" s="312" t="s">
        <v>309</v>
      </c>
      <c r="H374" s="306" t="s">
        <v>309</v>
      </c>
      <c r="I374" s="312" t="s">
        <v>309</v>
      </c>
      <c r="J374" s="306" t="s">
        <v>309</v>
      </c>
      <c r="K374" s="312" t="s">
        <v>309</v>
      </c>
      <c r="L374" s="306" t="s">
        <v>309</v>
      </c>
      <c r="M374" s="312" t="s">
        <v>309</v>
      </c>
      <c r="N374" s="306" t="s">
        <v>309</v>
      </c>
      <c r="O374" s="312" t="s">
        <v>309</v>
      </c>
      <c r="P374" s="306" t="s">
        <v>309</v>
      </c>
      <c r="Q374" s="312" t="s">
        <v>309</v>
      </c>
      <c r="R374" s="312" t="s">
        <v>309</v>
      </c>
      <c r="S374" s="312" t="s">
        <v>309</v>
      </c>
      <c r="T374" s="306" t="s">
        <v>309</v>
      </c>
      <c r="U374" s="312" t="s">
        <v>309</v>
      </c>
      <c r="V374" s="306" t="s">
        <v>309</v>
      </c>
      <c r="W374" s="312" t="s">
        <v>309</v>
      </c>
      <c r="X374" s="306" t="s">
        <v>309</v>
      </c>
      <c r="Y374" s="312" t="s">
        <v>309</v>
      </c>
      <c r="Z374" s="306" t="s">
        <v>309</v>
      </c>
      <c r="AA374" s="312" t="s">
        <v>309</v>
      </c>
      <c r="AB374" s="306" t="s">
        <v>309</v>
      </c>
      <c r="AC374" s="312" t="s">
        <v>309</v>
      </c>
      <c r="AD374" s="306" t="s">
        <v>309</v>
      </c>
      <c r="AE374" s="312" t="s">
        <v>309</v>
      </c>
      <c r="AF374" s="306" t="s">
        <v>309</v>
      </c>
      <c r="AG374" s="312" t="s">
        <v>309</v>
      </c>
      <c r="AH374" s="346" t="s">
        <v>309</v>
      </c>
    </row>
    <row r="375" spans="1:35" ht="17.25" customHeight="1" x14ac:dyDescent="0.15">
      <c r="A375" s="227"/>
      <c r="B375" s="1073"/>
      <c r="C375" s="288"/>
      <c r="D375" s="288"/>
      <c r="E375" s="1091"/>
      <c r="F375" s="294" t="s">
        <v>164</v>
      </c>
      <c r="G375" s="313">
        <v>4</v>
      </c>
      <c r="H375" s="323" t="s">
        <v>309</v>
      </c>
      <c r="I375" s="313">
        <v>1</v>
      </c>
      <c r="J375" s="323" t="s">
        <v>309</v>
      </c>
      <c r="K375" s="313" t="s">
        <v>309</v>
      </c>
      <c r="L375" s="323" t="s">
        <v>309</v>
      </c>
      <c r="M375" s="313">
        <v>1</v>
      </c>
      <c r="N375" s="323" t="s">
        <v>309</v>
      </c>
      <c r="O375" s="313" t="s">
        <v>309</v>
      </c>
      <c r="P375" s="323" t="s">
        <v>309</v>
      </c>
      <c r="Q375" s="313" t="s">
        <v>309</v>
      </c>
      <c r="R375" s="313" t="s">
        <v>309</v>
      </c>
      <c r="S375" s="313" t="s">
        <v>309</v>
      </c>
      <c r="T375" s="323" t="s">
        <v>309</v>
      </c>
      <c r="U375" s="313" t="s">
        <v>309</v>
      </c>
      <c r="V375" s="323" t="s">
        <v>309</v>
      </c>
      <c r="W375" s="313" t="s">
        <v>309</v>
      </c>
      <c r="X375" s="323" t="s">
        <v>309</v>
      </c>
      <c r="Y375" s="313">
        <v>1</v>
      </c>
      <c r="Z375" s="323">
        <v>1</v>
      </c>
      <c r="AA375" s="313" t="s">
        <v>309</v>
      </c>
      <c r="AB375" s="323">
        <v>1</v>
      </c>
      <c r="AC375" s="313" t="s">
        <v>309</v>
      </c>
      <c r="AD375" s="323" t="s">
        <v>309</v>
      </c>
      <c r="AE375" s="313" t="s">
        <v>309</v>
      </c>
      <c r="AF375" s="323" t="s">
        <v>309</v>
      </c>
      <c r="AG375" s="313" t="s">
        <v>309</v>
      </c>
      <c r="AH375" s="347" t="s">
        <v>309</v>
      </c>
    </row>
    <row r="376" spans="1:35" ht="17.25" customHeight="1" x14ac:dyDescent="0.15">
      <c r="A376" s="227"/>
      <c r="B376" s="1071">
        <v>17202</v>
      </c>
      <c r="C376" s="286"/>
      <c r="D376" s="286"/>
      <c r="E376" s="1089" t="s">
        <v>716</v>
      </c>
      <c r="F376" s="292" t="s">
        <v>158</v>
      </c>
      <c r="G376" s="312">
        <v>5</v>
      </c>
      <c r="H376" s="306">
        <v>1</v>
      </c>
      <c r="I376" s="312" t="s">
        <v>309</v>
      </c>
      <c r="J376" s="306" t="s">
        <v>309</v>
      </c>
      <c r="K376" s="312" t="s">
        <v>309</v>
      </c>
      <c r="L376" s="306" t="s">
        <v>309</v>
      </c>
      <c r="M376" s="312">
        <v>1</v>
      </c>
      <c r="N376" s="306" t="s">
        <v>309</v>
      </c>
      <c r="O376" s="312" t="s">
        <v>309</v>
      </c>
      <c r="P376" s="306" t="s">
        <v>309</v>
      </c>
      <c r="Q376" s="312" t="s">
        <v>309</v>
      </c>
      <c r="R376" s="312" t="s">
        <v>309</v>
      </c>
      <c r="S376" s="312" t="s">
        <v>309</v>
      </c>
      <c r="T376" s="306" t="s">
        <v>309</v>
      </c>
      <c r="U376" s="312" t="s">
        <v>309</v>
      </c>
      <c r="V376" s="306" t="s">
        <v>309</v>
      </c>
      <c r="W376" s="312" t="s">
        <v>309</v>
      </c>
      <c r="X376" s="306" t="s">
        <v>309</v>
      </c>
      <c r="Y376" s="312">
        <v>2</v>
      </c>
      <c r="Z376" s="306" t="s">
        <v>309</v>
      </c>
      <c r="AA376" s="312">
        <v>1</v>
      </c>
      <c r="AB376" s="306" t="s">
        <v>309</v>
      </c>
      <c r="AC376" s="312" t="s">
        <v>309</v>
      </c>
      <c r="AD376" s="306" t="s">
        <v>309</v>
      </c>
      <c r="AE376" s="312">
        <v>1</v>
      </c>
      <c r="AF376" s="306" t="s">
        <v>309</v>
      </c>
      <c r="AG376" s="312" t="s">
        <v>309</v>
      </c>
      <c r="AH376" s="346" t="s">
        <v>309</v>
      </c>
    </row>
    <row r="377" spans="1:35" ht="17.25" customHeight="1" x14ac:dyDescent="0.15">
      <c r="A377" s="227"/>
      <c r="B377" s="1072"/>
      <c r="C377" s="287"/>
      <c r="D377" s="287"/>
      <c r="E377" s="1090"/>
      <c r="F377" s="293" t="s">
        <v>160</v>
      </c>
      <c r="G377" s="312">
        <v>3</v>
      </c>
      <c r="H377" s="306">
        <v>1</v>
      </c>
      <c r="I377" s="312" t="s">
        <v>309</v>
      </c>
      <c r="J377" s="306" t="s">
        <v>309</v>
      </c>
      <c r="K377" s="312" t="s">
        <v>309</v>
      </c>
      <c r="L377" s="306" t="s">
        <v>309</v>
      </c>
      <c r="M377" s="312">
        <v>1</v>
      </c>
      <c r="N377" s="306" t="s">
        <v>309</v>
      </c>
      <c r="O377" s="312" t="s">
        <v>309</v>
      </c>
      <c r="P377" s="306" t="s">
        <v>309</v>
      </c>
      <c r="Q377" s="312" t="s">
        <v>309</v>
      </c>
      <c r="R377" s="312" t="s">
        <v>309</v>
      </c>
      <c r="S377" s="312" t="s">
        <v>309</v>
      </c>
      <c r="T377" s="306" t="s">
        <v>309</v>
      </c>
      <c r="U377" s="312" t="s">
        <v>309</v>
      </c>
      <c r="V377" s="306" t="s">
        <v>309</v>
      </c>
      <c r="W377" s="312" t="s">
        <v>309</v>
      </c>
      <c r="X377" s="306" t="s">
        <v>309</v>
      </c>
      <c r="Y377" s="312">
        <v>1</v>
      </c>
      <c r="Z377" s="306" t="s">
        <v>309</v>
      </c>
      <c r="AA377" s="312" t="s">
        <v>309</v>
      </c>
      <c r="AB377" s="306" t="s">
        <v>309</v>
      </c>
      <c r="AC377" s="312" t="s">
        <v>309</v>
      </c>
      <c r="AD377" s="306" t="s">
        <v>309</v>
      </c>
      <c r="AE377" s="312">
        <v>1</v>
      </c>
      <c r="AF377" s="306" t="s">
        <v>309</v>
      </c>
      <c r="AG377" s="312" t="s">
        <v>309</v>
      </c>
      <c r="AH377" s="346" t="s">
        <v>309</v>
      </c>
    </row>
    <row r="378" spans="1:35" ht="17.25" customHeight="1" x14ac:dyDescent="0.15">
      <c r="A378" s="227"/>
      <c r="B378" s="1073"/>
      <c r="C378" s="288"/>
      <c r="D378" s="288"/>
      <c r="E378" s="1091"/>
      <c r="F378" s="294" t="s">
        <v>164</v>
      </c>
      <c r="G378" s="313">
        <v>2</v>
      </c>
      <c r="H378" s="323" t="s">
        <v>309</v>
      </c>
      <c r="I378" s="313" t="s">
        <v>309</v>
      </c>
      <c r="J378" s="323" t="s">
        <v>309</v>
      </c>
      <c r="K378" s="313" t="s">
        <v>309</v>
      </c>
      <c r="L378" s="323" t="s">
        <v>309</v>
      </c>
      <c r="M378" s="313" t="s">
        <v>309</v>
      </c>
      <c r="N378" s="323" t="s">
        <v>309</v>
      </c>
      <c r="O378" s="313" t="s">
        <v>309</v>
      </c>
      <c r="P378" s="323" t="s">
        <v>309</v>
      </c>
      <c r="Q378" s="313" t="s">
        <v>309</v>
      </c>
      <c r="R378" s="313" t="s">
        <v>309</v>
      </c>
      <c r="S378" s="313" t="s">
        <v>309</v>
      </c>
      <c r="T378" s="323" t="s">
        <v>309</v>
      </c>
      <c r="U378" s="313" t="s">
        <v>309</v>
      </c>
      <c r="V378" s="323" t="s">
        <v>309</v>
      </c>
      <c r="W378" s="313" t="s">
        <v>309</v>
      </c>
      <c r="X378" s="323" t="s">
        <v>309</v>
      </c>
      <c r="Y378" s="313">
        <v>1</v>
      </c>
      <c r="Z378" s="323" t="s">
        <v>309</v>
      </c>
      <c r="AA378" s="313">
        <v>1</v>
      </c>
      <c r="AB378" s="323" t="s">
        <v>309</v>
      </c>
      <c r="AC378" s="313" t="s">
        <v>309</v>
      </c>
      <c r="AD378" s="323" t="s">
        <v>309</v>
      </c>
      <c r="AE378" s="313" t="s">
        <v>309</v>
      </c>
      <c r="AF378" s="323" t="s">
        <v>309</v>
      </c>
      <c r="AG378" s="313" t="s">
        <v>309</v>
      </c>
      <c r="AH378" s="347" t="s">
        <v>309</v>
      </c>
    </row>
    <row r="379" spans="1:35" ht="17.25" customHeight="1" x14ac:dyDescent="0.15">
      <c r="A379" s="227">
        <v>17300</v>
      </c>
      <c r="B379" s="1072">
        <v>17300</v>
      </c>
      <c r="C379" s="287"/>
      <c r="D379" s="1077" t="s">
        <v>496</v>
      </c>
      <c r="E379" s="1079"/>
      <c r="F379" s="293" t="s">
        <v>158</v>
      </c>
      <c r="G379" s="312" t="s">
        <v>309</v>
      </c>
      <c r="H379" s="306" t="s">
        <v>309</v>
      </c>
      <c r="I379" s="312" t="s">
        <v>309</v>
      </c>
      <c r="J379" s="306" t="s">
        <v>309</v>
      </c>
      <c r="K379" s="312" t="s">
        <v>309</v>
      </c>
      <c r="L379" s="306" t="s">
        <v>309</v>
      </c>
      <c r="M379" s="312" t="s">
        <v>309</v>
      </c>
      <c r="N379" s="306" t="s">
        <v>309</v>
      </c>
      <c r="O379" s="312" t="s">
        <v>309</v>
      </c>
      <c r="P379" s="306" t="s">
        <v>309</v>
      </c>
      <c r="Q379" s="312" t="s">
        <v>309</v>
      </c>
      <c r="R379" s="312" t="s">
        <v>309</v>
      </c>
      <c r="S379" s="312" t="s">
        <v>309</v>
      </c>
      <c r="T379" s="306" t="s">
        <v>309</v>
      </c>
      <c r="U379" s="312" t="s">
        <v>309</v>
      </c>
      <c r="V379" s="306" t="s">
        <v>309</v>
      </c>
      <c r="W379" s="312" t="s">
        <v>309</v>
      </c>
      <c r="X379" s="306" t="s">
        <v>309</v>
      </c>
      <c r="Y379" s="312" t="s">
        <v>309</v>
      </c>
      <c r="Z379" s="306" t="s">
        <v>309</v>
      </c>
      <c r="AA379" s="312" t="s">
        <v>309</v>
      </c>
      <c r="AB379" s="306" t="s">
        <v>309</v>
      </c>
      <c r="AC379" s="312" t="s">
        <v>309</v>
      </c>
      <c r="AD379" s="306" t="s">
        <v>309</v>
      </c>
      <c r="AE379" s="312" t="s">
        <v>309</v>
      </c>
      <c r="AF379" s="306" t="s">
        <v>309</v>
      </c>
      <c r="AG379" s="312" t="s">
        <v>309</v>
      </c>
      <c r="AH379" s="346" t="s">
        <v>309</v>
      </c>
      <c r="AI379" s="349"/>
    </row>
    <row r="380" spans="1:35" ht="17.25" customHeight="1" x14ac:dyDescent="0.15">
      <c r="A380" s="227">
        <v>17300</v>
      </c>
      <c r="B380" s="1072"/>
      <c r="C380" s="287"/>
      <c r="D380" s="1077"/>
      <c r="E380" s="1079"/>
      <c r="F380" s="293" t="s">
        <v>160</v>
      </c>
      <c r="G380" s="312" t="s">
        <v>309</v>
      </c>
      <c r="H380" s="306" t="s">
        <v>309</v>
      </c>
      <c r="I380" s="312" t="s">
        <v>309</v>
      </c>
      <c r="J380" s="306" t="s">
        <v>309</v>
      </c>
      <c r="K380" s="312" t="s">
        <v>309</v>
      </c>
      <c r="L380" s="306" t="s">
        <v>309</v>
      </c>
      <c r="M380" s="312" t="s">
        <v>309</v>
      </c>
      <c r="N380" s="306" t="s">
        <v>309</v>
      </c>
      <c r="O380" s="312" t="s">
        <v>309</v>
      </c>
      <c r="P380" s="306" t="s">
        <v>309</v>
      </c>
      <c r="Q380" s="312" t="s">
        <v>309</v>
      </c>
      <c r="R380" s="312" t="s">
        <v>309</v>
      </c>
      <c r="S380" s="312" t="s">
        <v>309</v>
      </c>
      <c r="T380" s="306" t="s">
        <v>309</v>
      </c>
      <c r="U380" s="312" t="s">
        <v>309</v>
      </c>
      <c r="V380" s="306" t="s">
        <v>309</v>
      </c>
      <c r="W380" s="312" t="s">
        <v>309</v>
      </c>
      <c r="X380" s="306" t="s">
        <v>309</v>
      </c>
      <c r="Y380" s="312" t="s">
        <v>309</v>
      </c>
      <c r="Z380" s="306" t="s">
        <v>309</v>
      </c>
      <c r="AA380" s="312" t="s">
        <v>309</v>
      </c>
      <c r="AB380" s="306" t="s">
        <v>309</v>
      </c>
      <c r="AC380" s="312" t="s">
        <v>309</v>
      </c>
      <c r="AD380" s="306" t="s">
        <v>309</v>
      </c>
      <c r="AE380" s="312" t="s">
        <v>309</v>
      </c>
      <c r="AF380" s="306" t="s">
        <v>309</v>
      </c>
      <c r="AG380" s="312" t="s">
        <v>309</v>
      </c>
      <c r="AH380" s="346" t="s">
        <v>309</v>
      </c>
      <c r="AI380" s="349"/>
    </row>
    <row r="381" spans="1:35" ht="17.25" customHeight="1" x14ac:dyDescent="0.15">
      <c r="A381" s="227">
        <v>17300</v>
      </c>
      <c r="B381" s="1073"/>
      <c r="C381" s="288"/>
      <c r="D381" s="1080"/>
      <c r="E381" s="1082"/>
      <c r="F381" s="294" t="s">
        <v>164</v>
      </c>
      <c r="G381" s="313" t="s">
        <v>309</v>
      </c>
      <c r="H381" s="323" t="s">
        <v>309</v>
      </c>
      <c r="I381" s="313" t="s">
        <v>309</v>
      </c>
      <c r="J381" s="323" t="s">
        <v>309</v>
      </c>
      <c r="K381" s="313" t="s">
        <v>309</v>
      </c>
      <c r="L381" s="323" t="s">
        <v>309</v>
      </c>
      <c r="M381" s="313" t="s">
        <v>309</v>
      </c>
      <c r="N381" s="323" t="s">
        <v>309</v>
      </c>
      <c r="O381" s="313" t="s">
        <v>309</v>
      </c>
      <c r="P381" s="323" t="s">
        <v>309</v>
      </c>
      <c r="Q381" s="313" t="s">
        <v>309</v>
      </c>
      <c r="R381" s="313" t="s">
        <v>309</v>
      </c>
      <c r="S381" s="313" t="s">
        <v>309</v>
      </c>
      <c r="T381" s="323" t="s">
        <v>309</v>
      </c>
      <c r="U381" s="313" t="s">
        <v>309</v>
      </c>
      <c r="V381" s="323" t="s">
        <v>309</v>
      </c>
      <c r="W381" s="313" t="s">
        <v>309</v>
      </c>
      <c r="X381" s="323" t="s">
        <v>309</v>
      </c>
      <c r="Y381" s="313" t="s">
        <v>309</v>
      </c>
      <c r="Z381" s="323" t="s">
        <v>309</v>
      </c>
      <c r="AA381" s="313" t="s">
        <v>309</v>
      </c>
      <c r="AB381" s="323" t="s">
        <v>309</v>
      </c>
      <c r="AC381" s="313" t="s">
        <v>309</v>
      </c>
      <c r="AD381" s="323" t="s">
        <v>309</v>
      </c>
      <c r="AE381" s="313" t="s">
        <v>309</v>
      </c>
      <c r="AF381" s="323" t="s">
        <v>309</v>
      </c>
      <c r="AG381" s="313" t="s">
        <v>309</v>
      </c>
      <c r="AH381" s="347" t="s">
        <v>309</v>
      </c>
      <c r="AI381" s="349"/>
    </row>
    <row r="382" spans="1:35" ht="17.25" customHeight="1" x14ac:dyDescent="0.15">
      <c r="A382" s="227">
        <v>17400</v>
      </c>
      <c r="B382" s="1071">
        <v>17400</v>
      </c>
      <c r="C382" s="286"/>
      <c r="D382" s="1074" t="s">
        <v>718</v>
      </c>
      <c r="E382" s="1076"/>
      <c r="F382" s="292" t="s">
        <v>158</v>
      </c>
      <c r="G382" s="312">
        <v>8</v>
      </c>
      <c r="H382" s="306" t="s">
        <v>309</v>
      </c>
      <c r="I382" s="312" t="s">
        <v>309</v>
      </c>
      <c r="J382" s="306" t="s">
        <v>309</v>
      </c>
      <c r="K382" s="312" t="s">
        <v>309</v>
      </c>
      <c r="L382" s="306" t="s">
        <v>309</v>
      </c>
      <c r="M382" s="312" t="s">
        <v>309</v>
      </c>
      <c r="N382" s="306" t="s">
        <v>309</v>
      </c>
      <c r="O382" s="312" t="s">
        <v>309</v>
      </c>
      <c r="P382" s="306" t="s">
        <v>309</v>
      </c>
      <c r="Q382" s="312" t="s">
        <v>309</v>
      </c>
      <c r="R382" s="312" t="s">
        <v>309</v>
      </c>
      <c r="S382" s="312" t="s">
        <v>309</v>
      </c>
      <c r="T382" s="306">
        <v>1</v>
      </c>
      <c r="U382" s="312" t="s">
        <v>309</v>
      </c>
      <c r="V382" s="306" t="s">
        <v>309</v>
      </c>
      <c r="W382" s="312">
        <v>1</v>
      </c>
      <c r="X382" s="306" t="s">
        <v>309</v>
      </c>
      <c r="Y382" s="312">
        <v>1</v>
      </c>
      <c r="Z382" s="306" t="s">
        <v>309</v>
      </c>
      <c r="AA382" s="312">
        <v>2</v>
      </c>
      <c r="AB382" s="306" t="s">
        <v>309</v>
      </c>
      <c r="AC382" s="312" t="s">
        <v>309</v>
      </c>
      <c r="AD382" s="306">
        <v>3</v>
      </c>
      <c r="AE382" s="312" t="s">
        <v>309</v>
      </c>
      <c r="AF382" s="306" t="s">
        <v>309</v>
      </c>
      <c r="AG382" s="312" t="s">
        <v>309</v>
      </c>
      <c r="AH382" s="346" t="s">
        <v>309</v>
      </c>
      <c r="AI382" s="349"/>
    </row>
    <row r="383" spans="1:35" ht="17.25" customHeight="1" x14ac:dyDescent="0.15">
      <c r="A383" s="227">
        <v>17400</v>
      </c>
      <c r="B383" s="1072"/>
      <c r="C383" s="287"/>
      <c r="D383" s="1077"/>
      <c r="E383" s="1079"/>
      <c r="F383" s="293" t="s">
        <v>160</v>
      </c>
      <c r="G383" s="312">
        <v>1</v>
      </c>
      <c r="H383" s="306" t="s">
        <v>309</v>
      </c>
      <c r="I383" s="312" t="s">
        <v>309</v>
      </c>
      <c r="J383" s="306" t="s">
        <v>309</v>
      </c>
      <c r="K383" s="312" t="s">
        <v>309</v>
      </c>
      <c r="L383" s="306" t="s">
        <v>309</v>
      </c>
      <c r="M383" s="312" t="s">
        <v>309</v>
      </c>
      <c r="N383" s="306" t="s">
        <v>309</v>
      </c>
      <c r="O383" s="312" t="s">
        <v>309</v>
      </c>
      <c r="P383" s="306" t="s">
        <v>309</v>
      </c>
      <c r="Q383" s="312" t="s">
        <v>309</v>
      </c>
      <c r="R383" s="312" t="s">
        <v>309</v>
      </c>
      <c r="S383" s="312" t="s">
        <v>309</v>
      </c>
      <c r="T383" s="306" t="s">
        <v>309</v>
      </c>
      <c r="U383" s="312" t="s">
        <v>309</v>
      </c>
      <c r="V383" s="306" t="s">
        <v>309</v>
      </c>
      <c r="W383" s="312" t="s">
        <v>309</v>
      </c>
      <c r="X383" s="306" t="s">
        <v>309</v>
      </c>
      <c r="Y383" s="312">
        <v>1</v>
      </c>
      <c r="Z383" s="306" t="s">
        <v>309</v>
      </c>
      <c r="AA383" s="312" t="s">
        <v>309</v>
      </c>
      <c r="AB383" s="306" t="s">
        <v>309</v>
      </c>
      <c r="AC383" s="312" t="s">
        <v>309</v>
      </c>
      <c r="AD383" s="306" t="s">
        <v>309</v>
      </c>
      <c r="AE383" s="312" t="s">
        <v>309</v>
      </c>
      <c r="AF383" s="306" t="s">
        <v>309</v>
      </c>
      <c r="AG383" s="312" t="s">
        <v>309</v>
      </c>
      <c r="AH383" s="346" t="s">
        <v>309</v>
      </c>
      <c r="AI383" s="349"/>
    </row>
    <row r="384" spans="1:35" ht="17.25" customHeight="1" x14ac:dyDescent="0.15">
      <c r="A384" s="227">
        <v>17400</v>
      </c>
      <c r="B384" s="1073"/>
      <c r="C384" s="288"/>
      <c r="D384" s="1080"/>
      <c r="E384" s="1082"/>
      <c r="F384" s="294" t="s">
        <v>164</v>
      </c>
      <c r="G384" s="313">
        <v>7</v>
      </c>
      <c r="H384" s="323" t="s">
        <v>309</v>
      </c>
      <c r="I384" s="313" t="s">
        <v>309</v>
      </c>
      <c r="J384" s="323" t="s">
        <v>309</v>
      </c>
      <c r="K384" s="313" t="s">
        <v>309</v>
      </c>
      <c r="L384" s="323" t="s">
        <v>309</v>
      </c>
      <c r="M384" s="313" t="s">
        <v>309</v>
      </c>
      <c r="N384" s="323" t="s">
        <v>309</v>
      </c>
      <c r="O384" s="313" t="s">
        <v>309</v>
      </c>
      <c r="P384" s="323" t="s">
        <v>309</v>
      </c>
      <c r="Q384" s="313" t="s">
        <v>309</v>
      </c>
      <c r="R384" s="313" t="s">
        <v>309</v>
      </c>
      <c r="S384" s="313" t="s">
        <v>309</v>
      </c>
      <c r="T384" s="323">
        <v>1</v>
      </c>
      <c r="U384" s="313" t="s">
        <v>309</v>
      </c>
      <c r="V384" s="323" t="s">
        <v>309</v>
      </c>
      <c r="W384" s="313">
        <v>1</v>
      </c>
      <c r="X384" s="323" t="s">
        <v>309</v>
      </c>
      <c r="Y384" s="313" t="s">
        <v>309</v>
      </c>
      <c r="Z384" s="323" t="s">
        <v>309</v>
      </c>
      <c r="AA384" s="313">
        <v>2</v>
      </c>
      <c r="AB384" s="323" t="s">
        <v>309</v>
      </c>
      <c r="AC384" s="313" t="s">
        <v>309</v>
      </c>
      <c r="AD384" s="323">
        <v>3</v>
      </c>
      <c r="AE384" s="313" t="s">
        <v>309</v>
      </c>
      <c r="AF384" s="323" t="s">
        <v>309</v>
      </c>
      <c r="AG384" s="313" t="s">
        <v>309</v>
      </c>
      <c r="AH384" s="347" t="s">
        <v>309</v>
      </c>
      <c r="AI384" s="349"/>
    </row>
    <row r="385" spans="1:35" ht="17.25" customHeight="1" x14ac:dyDescent="0.15">
      <c r="A385" s="227">
        <v>17500</v>
      </c>
      <c r="B385" s="1071">
        <v>17500</v>
      </c>
      <c r="C385" s="286"/>
      <c r="D385" s="1074" t="s">
        <v>719</v>
      </c>
      <c r="E385" s="1076"/>
      <c r="F385" s="292" t="s">
        <v>158</v>
      </c>
      <c r="G385" s="312">
        <v>5</v>
      </c>
      <c r="H385" s="306">
        <v>3</v>
      </c>
      <c r="I385" s="312" t="s">
        <v>309</v>
      </c>
      <c r="J385" s="306" t="s">
        <v>309</v>
      </c>
      <c r="K385" s="312" t="s">
        <v>309</v>
      </c>
      <c r="L385" s="306" t="s">
        <v>309</v>
      </c>
      <c r="M385" s="312">
        <v>3</v>
      </c>
      <c r="N385" s="306" t="s">
        <v>309</v>
      </c>
      <c r="O385" s="312" t="s">
        <v>309</v>
      </c>
      <c r="P385" s="306" t="s">
        <v>309</v>
      </c>
      <c r="Q385" s="312" t="s">
        <v>309</v>
      </c>
      <c r="R385" s="312" t="s">
        <v>309</v>
      </c>
      <c r="S385" s="312" t="s">
        <v>309</v>
      </c>
      <c r="T385" s="306" t="s">
        <v>309</v>
      </c>
      <c r="U385" s="312" t="s">
        <v>309</v>
      </c>
      <c r="V385" s="306" t="s">
        <v>309</v>
      </c>
      <c r="W385" s="312" t="s">
        <v>309</v>
      </c>
      <c r="X385" s="306" t="s">
        <v>309</v>
      </c>
      <c r="Y385" s="312" t="s">
        <v>309</v>
      </c>
      <c r="Z385" s="306">
        <v>2</v>
      </c>
      <c r="AA385" s="312" t="s">
        <v>309</v>
      </c>
      <c r="AB385" s="306" t="s">
        <v>309</v>
      </c>
      <c r="AC385" s="312" t="s">
        <v>309</v>
      </c>
      <c r="AD385" s="306" t="s">
        <v>309</v>
      </c>
      <c r="AE385" s="312" t="s">
        <v>309</v>
      </c>
      <c r="AF385" s="306" t="s">
        <v>309</v>
      </c>
      <c r="AG385" s="312" t="s">
        <v>309</v>
      </c>
      <c r="AH385" s="346" t="s">
        <v>309</v>
      </c>
      <c r="AI385" s="349"/>
    </row>
    <row r="386" spans="1:35" ht="17.25" customHeight="1" x14ac:dyDescent="0.15">
      <c r="A386" s="227">
        <v>17500</v>
      </c>
      <c r="B386" s="1072"/>
      <c r="C386" s="287"/>
      <c r="D386" s="1077"/>
      <c r="E386" s="1079"/>
      <c r="F386" s="293" t="s">
        <v>160</v>
      </c>
      <c r="G386" s="312">
        <v>2</v>
      </c>
      <c r="H386" s="306">
        <v>1</v>
      </c>
      <c r="I386" s="312" t="s">
        <v>309</v>
      </c>
      <c r="J386" s="306" t="s">
        <v>309</v>
      </c>
      <c r="K386" s="312" t="s">
        <v>309</v>
      </c>
      <c r="L386" s="306" t="s">
        <v>309</v>
      </c>
      <c r="M386" s="312">
        <v>1</v>
      </c>
      <c r="N386" s="306" t="s">
        <v>309</v>
      </c>
      <c r="O386" s="312" t="s">
        <v>309</v>
      </c>
      <c r="P386" s="306" t="s">
        <v>309</v>
      </c>
      <c r="Q386" s="312" t="s">
        <v>309</v>
      </c>
      <c r="R386" s="312" t="s">
        <v>309</v>
      </c>
      <c r="S386" s="312" t="s">
        <v>309</v>
      </c>
      <c r="T386" s="306" t="s">
        <v>309</v>
      </c>
      <c r="U386" s="312" t="s">
        <v>309</v>
      </c>
      <c r="V386" s="306" t="s">
        <v>309</v>
      </c>
      <c r="W386" s="312" t="s">
        <v>309</v>
      </c>
      <c r="X386" s="306" t="s">
        <v>309</v>
      </c>
      <c r="Y386" s="312" t="s">
        <v>309</v>
      </c>
      <c r="Z386" s="306">
        <v>1</v>
      </c>
      <c r="AA386" s="312" t="s">
        <v>309</v>
      </c>
      <c r="AB386" s="306" t="s">
        <v>309</v>
      </c>
      <c r="AC386" s="312" t="s">
        <v>309</v>
      </c>
      <c r="AD386" s="306" t="s">
        <v>309</v>
      </c>
      <c r="AE386" s="312" t="s">
        <v>309</v>
      </c>
      <c r="AF386" s="306" t="s">
        <v>309</v>
      </c>
      <c r="AG386" s="312" t="s">
        <v>309</v>
      </c>
      <c r="AH386" s="346" t="s">
        <v>309</v>
      </c>
      <c r="AI386" s="349"/>
    </row>
    <row r="387" spans="1:35" ht="17.25" customHeight="1" x14ac:dyDescent="0.15">
      <c r="A387" s="227">
        <v>17500</v>
      </c>
      <c r="B387" s="1073"/>
      <c r="C387" s="288"/>
      <c r="D387" s="1080"/>
      <c r="E387" s="1082"/>
      <c r="F387" s="294" t="s">
        <v>164</v>
      </c>
      <c r="G387" s="315">
        <v>3</v>
      </c>
      <c r="H387" s="323">
        <v>2</v>
      </c>
      <c r="I387" s="313" t="s">
        <v>309</v>
      </c>
      <c r="J387" s="323" t="s">
        <v>309</v>
      </c>
      <c r="K387" s="313" t="s">
        <v>309</v>
      </c>
      <c r="L387" s="323" t="s">
        <v>309</v>
      </c>
      <c r="M387" s="313">
        <v>2</v>
      </c>
      <c r="N387" s="323" t="s">
        <v>309</v>
      </c>
      <c r="O387" s="313" t="s">
        <v>309</v>
      </c>
      <c r="P387" s="323" t="s">
        <v>309</v>
      </c>
      <c r="Q387" s="313" t="s">
        <v>309</v>
      </c>
      <c r="R387" s="313" t="s">
        <v>309</v>
      </c>
      <c r="S387" s="313" t="s">
        <v>309</v>
      </c>
      <c r="T387" s="323" t="s">
        <v>309</v>
      </c>
      <c r="U387" s="313" t="s">
        <v>309</v>
      </c>
      <c r="V387" s="323" t="s">
        <v>309</v>
      </c>
      <c r="W387" s="313" t="s">
        <v>309</v>
      </c>
      <c r="X387" s="323" t="s">
        <v>309</v>
      </c>
      <c r="Y387" s="313" t="s">
        <v>309</v>
      </c>
      <c r="Z387" s="323">
        <v>1</v>
      </c>
      <c r="AA387" s="313" t="s">
        <v>309</v>
      </c>
      <c r="AB387" s="323" t="s">
        <v>309</v>
      </c>
      <c r="AC387" s="313" t="s">
        <v>309</v>
      </c>
      <c r="AD387" s="323" t="s">
        <v>309</v>
      </c>
      <c r="AE387" s="313" t="s">
        <v>309</v>
      </c>
      <c r="AF387" s="323" t="s">
        <v>309</v>
      </c>
      <c r="AG387" s="313" t="s">
        <v>309</v>
      </c>
      <c r="AH387" s="347" t="s">
        <v>309</v>
      </c>
      <c r="AI387" s="349"/>
    </row>
    <row r="388" spans="1:35" ht="17.25" customHeight="1" x14ac:dyDescent="0.15">
      <c r="A388" s="227">
        <v>18000</v>
      </c>
      <c r="B388" s="1071">
        <v>18000</v>
      </c>
      <c r="C388" s="1111" t="s">
        <v>721</v>
      </c>
      <c r="D388" s="1112"/>
      <c r="E388" s="1113"/>
      <c r="F388" s="292" t="s">
        <v>158</v>
      </c>
      <c r="G388" s="316">
        <v>2686</v>
      </c>
      <c r="H388" s="306">
        <v>1</v>
      </c>
      <c r="I388" s="312" t="s">
        <v>309</v>
      </c>
      <c r="J388" s="306" t="s">
        <v>309</v>
      </c>
      <c r="K388" s="312" t="s">
        <v>309</v>
      </c>
      <c r="L388" s="306" t="s">
        <v>309</v>
      </c>
      <c r="M388" s="312">
        <v>1</v>
      </c>
      <c r="N388" s="306" t="s">
        <v>309</v>
      </c>
      <c r="O388" s="312" t="s">
        <v>309</v>
      </c>
      <c r="P388" s="306" t="s">
        <v>309</v>
      </c>
      <c r="Q388" s="312" t="s">
        <v>309</v>
      </c>
      <c r="R388" s="312">
        <v>2</v>
      </c>
      <c r="S388" s="312" t="s">
        <v>309</v>
      </c>
      <c r="T388" s="306">
        <v>2</v>
      </c>
      <c r="U388" s="312">
        <v>4</v>
      </c>
      <c r="V388" s="306">
        <v>3</v>
      </c>
      <c r="W388" s="312">
        <v>18</v>
      </c>
      <c r="X388" s="306">
        <v>16</v>
      </c>
      <c r="Y388" s="312">
        <v>32</v>
      </c>
      <c r="Z388" s="306">
        <v>47</v>
      </c>
      <c r="AA388" s="312">
        <v>94</v>
      </c>
      <c r="AB388" s="306">
        <v>115</v>
      </c>
      <c r="AC388" s="312">
        <v>172</v>
      </c>
      <c r="AD388" s="306">
        <v>522</v>
      </c>
      <c r="AE388" s="312">
        <v>832</v>
      </c>
      <c r="AF388" s="306">
        <v>642</v>
      </c>
      <c r="AG388" s="312">
        <v>184</v>
      </c>
      <c r="AH388" s="346" t="s">
        <v>309</v>
      </c>
      <c r="AI388" s="349"/>
    </row>
    <row r="389" spans="1:35" ht="17.25" customHeight="1" x14ac:dyDescent="0.15">
      <c r="A389" s="227">
        <v>18000</v>
      </c>
      <c r="B389" s="1072"/>
      <c r="C389" s="1114"/>
      <c r="D389" s="1115"/>
      <c r="E389" s="1116"/>
      <c r="F389" s="293" t="s">
        <v>160</v>
      </c>
      <c r="G389" s="316">
        <v>872</v>
      </c>
      <c r="H389" s="306">
        <v>1</v>
      </c>
      <c r="I389" s="312" t="s">
        <v>309</v>
      </c>
      <c r="J389" s="306" t="s">
        <v>309</v>
      </c>
      <c r="K389" s="312" t="s">
        <v>309</v>
      </c>
      <c r="L389" s="306" t="s">
        <v>309</v>
      </c>
      <c r="M389" s="312">
        <v>1</v>
      </c>
      <c r="N389" s="306" t="s">
        <v>309</v>
      </c>
      <c r="O389" s="312" t="s">
        <v>309</v>
      </c>
      <c r="P389" s="306" t="s">
        <v>309</v>
      </c>
      <c r="Q389" s="312" t="s">
        <v>309</v>
      </c>
      <c r="R389" s="312">
        <v>1</v>
      </c>
      <c r="S389" s="312" t="s">
        <v>309</v>
      </c>
      <c r="T389" s="306">
        <v>2</v>
      </c>
      <c r="U389" s="312">
        <v>2</v>
      </c>
      <c r="V389" s="306">
        <v>1</v>
      </c>
      <c r="W389" s="312">
        <v>13</v>
      </c>
      <c r="X389" s="306">
        <v>12</v>
      </c>
      <c r="Y389" s="312">
        <v>27</v>
      </c>
      <c r="Z389" s="306">
        <v>36</v>
      </c>
      <c r="AA389" s="312">
        <v>74</v>
      </c>
      <c r="AB389" s="306">
        <v>70</v>
      </c>
      <c r="AC389" s="312">
        <v>79</v>
      </c>
      <c r="AD389" s="306">
        <v>193</v>
      </c>
      <c r="AE389" s="312">
        <v>221</v>
      </c>
      <c r="AF389" s="306">
        <v>124</v>
      </c>
      <c r="AG389" s="312">
        <v>16</v>
      </c>
      <c r="AH389" s="346" t="s">
        <v>309</v>
      </c>
      <c r="AI389" s="349"/>
    </row>
    <row r="390" spans="1:35" ht="17.25" customHeight="1" x14ac:dyDescent="0.15">
      <c r="A390" s="227">
        <v>18000</v>
      </c>
      <c r="B390" s="1073"/>
      <c r="C390" s="1117"/>
      <c r="D390" s="1118"/>
      <c r="E390" s="1119"/>
      <c r="F390" s="294" t="s">
        <v>164</v>
      </c>
      <c r="G390" s="315">
        <v>1814</v>
      </c>
      <c r="H390" s="323" t="s">
        <v>309</v>
      </c>
      <c r="I390" s="313" t="s">
        <v>309</v>
      </c>
      <c r="J390" s="323" t="s">
        <v>309</v>
      </c>
      <c r="K390" s="313" t="s">
        <v>309</v>
      </c>
      <c r="L390" s="323" t="s">
        <v>309</v>
      </c>
      <c r="M390" s="313" t="s">
        <v>309</v>
      </c>
      <c r="N390" s="323" t="s">
        <v>309</v>
      </c>
      <c r="O390" s="313" t="s">
        <v>309</v>
      </c>
      <c r="P390" s="323" t="s">
        <v>309</v>
      </c>
      <c r="Q390" s="313" t="s">
        <v>309</v>
      </c>
      <c r="R390" s="313">
        <v>1</v>
      </c>
      <c r="S390" s="313" t="s">
        <v>309</v>
      </c>
      <c r="T390" s="323" t="s">
        <v>309</v>
      </c>
      <c r="U390" s="313">
        <v>2</v>
      </c>
      <c r="V390" s="323">
        <v>2</v>
      </c>
      <c r="W390" s="313">
        <v>5</v>
      </c>
      <c r="X390" s="323">
        <v>4</v>
      </c>
      <c r="Y390" s="313">
        <v>5</v>
      </c>
      <c r="Z390" s="323">
        <v>11</v>
      </c>
      <c r="AA390" s="313">
        <v>20</v>
      </c>
      <c r="AB390" s="323">
        <v>45</v>
      </c>
      <c r="AC390" s="313">
        <v>93</v>
      </c>
      <c r="AD390" s="323">
        <v>329</v>
      </c>
      <c r="AE390" s="313">
        <v>611</v>
      </c>
      <c r="AF390" s="323">
        <v>518</v>
      </c>
      <c r="AG390" s="313">
        <v>168</v>
      </c>
      <c r="AH390" s="347" t="s">
        <v>309</v>
      </c>
      <c r="AI390" s="349"/>
    </row>
    <row r="391" spans="1:35" ht="17.25" customHeight="1" x14ac:dyDescent="0.15">
      <c r="A391" s="227">
        <v>18100</v>
      </c>
      <c r="B391" s="1071">
        <v>18100</v>
      </c>
      <c r="C391" s="286"/>
      <c r="D391" s="1074" t="s">
        <v>337</v>
      </c>
      <c r="E391" s="1076"/>
      <c r="F391" s="292" t="s">
        <v>158</v>
      </c>
      <c r="G391" s="316">
        <v>2121</v>
      </c>
      <c r="H391" s="306" t="s">
        <v>309</v>
      </c>
      <c r="I391" s="312" t="s">
        <v>309</v>
      </c>
      <c r="J391" s="306" t="s">
        <v>309</v>
      </c>
      <c r="K391" s="312" t="s">
        <v>309</v>
      </c>
      <c r="L391" s="306" t="s">
        <v>309</v>
      </c>
      <c r="M391" s="312" t="s">
        <v>309</v>
      </c>
      <c r="N391" s="306" t="s">
        <v>309</v>
      </c>
      <c r="O391" s="312" t="s">
        <v>309</v>
      </c>
      <c r="P391" s="306" t="s">
        <v>309</v>
      </c>
      <c r="Q391" s="312" t="s">
        <v>309</v>
      </c>
      <c r="R391" s="312" t="s">
        <v>309</v>
      </c>
      <c r="S391" s="312" t="s">
        <v>309</v>
      </c>
      <c r="T391" s="306" t="s">
        <v>309</v>
      </c>
      <c r="U391" s="312" t="s">
        <v>309</v>
      </c>
      <c r="V391" s="306" t="s">
        <v>309</v>
      </c>
      <c r="W391" s="312" t="s">
        <v>309</v>
      </c>
      <c r="X391" s="306" t="s">
        <v>309</v>
      </c>
      <c r="Y391" s="312" t="s">
        <v>309</v>
      </c>
      <c r="Z391" s="306">
        <v>1</v>
      </c>
      <c r="AA391" s="312">
        <v>13</v>
      </c>
      <c r="AB391" s="306">
        <v>41</v>
      </c>
      <c r="AC391" s="312">
        <v>101</v>
      </c>
      <c r="AD391" s="306">
        <v>415</v>
      </c>
      <c r="AE391" s="312">
        <v>757</v>
      </c>
      <c r="AF391" s="306">
        <v>610</v>
      </c>
      <c r="AG391" s="312">
        <v>183</v>
      </c>
      <c r="AH391" s="346" t="s">
        <v>309</v>
      </c>
      <c r="AI391" s="349"/>
    </row>
    <row r="392" spans="1:35" ht="17.25" customHeight="1" x14ac:dyDescent="0.15">
      <c r="A392" s="227">
        <v>18100</v>
      </c>
      <c r="B392" s="1072"/>
      <c r="C392" s="287"/>
      <c r="D392" s="1077"/>
      <c r="E392" s="1079"/>
      <c r="F392" s="293" t="s">
        <v>160</v>
      </c>
      <c r="G392" s="316">
        <v>524</v>
      </c>
      <c r="H392" s="306" t="s">
        <v>309</v>
      </c>
      <c r="I392" s="312" t="s">
        <v>309</v>
      </c>
      <c r="J392" s="306" t="s">
        <v>309</v>
      </c>
      <c r="K392" s="312" t="s">
        <v>309</v>
      </c>
      <c r="L392" s="306" t="s">
        <v>309</v>
      </c>
      <c r="M392" s="312" t="s">
        <v>309</v>
      </c>
      <c r="N392" s="306" t="s">
        <v>309</v>
      </c>
      <c r="O392" s="312" t="s">
        <v>309</v>
      </c>
      <c r="P392" s="306" t="s">
        <v>309</v>
      </c>
      <c r="Q392" s="312" t="s">
        <v>309</v>
      </c>
      <c r="R392" s="312" t="s">
        <v>309</v>
      </c>
      <c r="S392" s="312" t="s">
        <v>309</v>
      </c>
      <c r="T392" s="306" t="s">
        <v>309</v>
      </c>
      <c r="U392" s="312" t="s">
        <v>309</v>
      </c>
      <c r="V392" s="306" t="s">
        <v>309</v>
      </c>
      <c r="W392" s="312" t="s">
        <v>309</v>
      </c>
      <c r="X392" s="306" t="s">
        <v>309</v>
      </c>
      <c r="Y392" s="312" t="s">
        <v>309</v>
      </c>
      <c r="Z392" s="306">
        <v>1</v>
      </c>
      <c r="AA392" s="312">
        <v>10</v>
      </c>
      <c r="AB392" s="306">
        <v>21</v>
      </c>
      <c r="AC392" s="312">
        <v>40</v>
      </c>
      <c r="AD392" s="306">
        <v>140</v>
      </c>
      <c r="AE392" s="312">
        <v>184</v>
      </c>
      <c r="AF392" s="306">
        <v>112</v>
      </c>
      <c r="AG392" s="312">
        <v>16</v>
      </c>
      <c r="AH392" s="346" t="s">
        <v>309</v>
      </c>
      <c r="AI392" s="349"/>
    </row>
    <row r="393" spans="1:35" ht="17.25" customHeight="1" x14ac:dyDescent="0.15">
      <c r="A393" s="227">
        <v>18100</v>
      </c>
      <c r="B393" s="1073"/>
      <c r="C393" s="288"/>
      <c r="D393" s="1080"/>
      <c r="E393" s="1082"/>
      <c r="F393" s="294" t="s">
        <v>164</v>
      </c>
      <c r="G393" s="315">
        <v>1597</v>
      </c>
      <c r="H393" s="323" t="s">
        <v>309</v>
      </c>
      <c r="I393" s="313" t="s">
        <v>309</v>
      </c>
      <c r="J393" s="323" t="s">
        <v>309</v>
      </c>
      <c r="K393" s="313" t="s">
        <v>309</v>
      </c>
      <c r="L393" s="323" t="s">
        <v>309</v>
      </c>
      <c r="M393" s="313" t="s">
        <v>309</v>
      </c>
      <c r="N393" s="323" t="s">
        <v>309</v>
      </c>
      <c r="O393" s="313" t="s">
        <v>309</v>
      </c>
      <c r="P393" s="323" t="s">
        <v>309</v>
      </c>
      <c r="Q393" s="313" t="s">
        <v>309</v>
      </c>
      <c r="R393" s="313" t="s">
        <v>309</v>
      </c>
      <c r="S393" s="313" t="s">
        <v>309</v>
      </c>
      <c r="T393" s="323" t="s">
        <v>309</v>
      </c>
      <c r="U393" s="313" t="s">
        <v>309</v>
      </c>
      <c r="V393" s="323" t="s">
        <v>309</v>
      </c>
      <c r="W393" s="313" t="s">
        <v>309</v>
      </c>
      <c r="X393" s="323" t="s">
        <v>309</v>
      </c>
      <c r="Y393" s="313" t="s">
        <v>309</v>
      </c>
      <c r="Z393" s="323" t="s">
        <v>309</v>
      </c>
      <c r="AA393" s="313">
        <v>3</v>
      </c>
      <c r="AB393" s="323">
        <v>20</v>
      </c>
      <c r="AC393" s="313">
        <v>61</v>
      </c>
      <c r="AD393" s="323">
        <v>275</v>
      </c>
      <c r="AE393" s="313">
        <v>573</v>
      </c>
      <c r="AF393" s="323">
        <v>498</v>
      </c>
      <c r="AG393" s="313">
        <v>167</v>
      </c>
      <c r="AH393" s="347" t="s">
        <v>309</v>
      </c>
      <c r="AI393" s="349"/>
    </row>
    <row r="394" spans="1:35" ht="17.25" customHeight="1" x14ac:dyDescent="0.15">
      <c r="A394" s="227">
        <v>18200</v>
      </c>
      <c r="B394" s="1071">
        <v>18200</v>
      </c>
      <c r="C394" s="286"/>
      <c r="D394" s="1074" t="s">
        <v>568</v>
      </c>
      <c r="E394" s="1076"/>
      <c r="F394" s="292" t="s">
        <v>158</v>
      </c>
      <c r="G394" s="316">
        <v>1</v>
      </c>
      <c r="H394" s="306">
        <v>1</v>
      </c>
      <c r="I394" s="312" t="s">
        <v>309</v>
      </c>
      <c r="J394" s="306" t="s">
        <v>309</v>
      </c>
      <c r="K394" s="312" t="s">
        <v>309</v>
      </c>
      <c r="L394" s="306" t="s">
        <v>309</v>
      </c>
      <c r="M394" s="312">
        <v>1</v>
      </c>
      <c r="N394" s="306" t="s">
        <v>309</v>
      </c>
      <c r="O394" s="312" t="s">
        <v>309</v>
      </c>
      <c r="P394" s="306" t="s">
        <v>309</v>
      </c>
      <c r="Q394" s="312" t="s">
        <v>309</v>
      </c>
      <c r="R394" s="312" t="s">
        <v>309</v>
      </c>
      <c r="S394" s="312" t="s">
        <v>309</v>
      </c>
      <c r="T394" s="306" t="s">
        <v>309</v>
      </c>
      <c r="U394" s="312" t="s">
        <v>309</v>
      </c>
      <c r="V394" s="306" t="s">
        <v>309</v>
      </c>
      <c r="W394" s="312" t="s">
        <v>309</v>
      </c>
      <c r="X394" s="306" t="s">
        <v>309</v>
      </c>
      <c r="Y394" s="312" t="s">
        <v>309</v>
      </c>
      <c r="Z394" s="306" t="s">
        <v>309</v>
      </c>
      <c r="AA394" s="312" t="s">
        <v>309</v>
      </c>
      <c r="AB394" s="306" t="s">
        <v>309</v>
      </c>
      <c r="AC394" s="312" t="s">
        <v>309</v>
      </c>
      <c r="AD394" s="306" t="s">
        <v>309</v>
      </c>
      <c r="AE394" s="312" t="s">
        <v>309</v>
      </c>
      <c r="AF394" s="306" t="s">
        <v>309</v>
      </c>
      <c r="AG394" s="312" t="s">
        <v>309</v>
      </c>
      <c r="AH394" s="346" t="s">
        <v>309</v>
      </c>
      <c r="AI394" s="349"/>
    </row>
    <row r="395" spans="1:35" ht="17.25" customHeight="1" x14ac:dyDescent="0.15">
      <c r="A395" s="227">
        <v>18200</v>
      </c>
      <c r="B395" s="1072"/>
      <c r="C395" s="287"/>
      <c r="D395" s="1077"/>
      <c r="E395" s="1079"/>
      <c r="F395" s="293" t="s">
        <v>160</v>
      </c>
      <c r="G395" s="316">
        <v>1</v>
      </c>
      <c r="H395" s="306">
        <v>1</v>
      </c>
      <c r="I395" s="312" t="s">
        <v>309</v>
      </c>
      <c r="J395" s="306" t="s">
        <v>309</v>
      </c>
      <c r="K395" s="312" t="s">
        <v>309</v>
      </c>
      <c r="L395" s="306" t="s">
        <v>309</v>
      </c>
      <c r="M395" s="312">
        <v>1</v>
      </c>
      <c r="N395" s="306" t="s">
        <v>309</v>
      </c>
      <c r="O395" s="312" t="s">
        <v>309</v>
      </c>
      <c r="P395" s="306" t="s">
        <v>309</v>
      </c>
      <c r="Q395" s="312" t="s">
        <v>309</v>
      </c>
      <c r="R395" s="312" t="s">
        <v>309</v>
      </c>
      <c r="S395" s="312" t="s">
        <v>309</v>
      </c>
      <c r="T395" s="306" t="s">
        <v>309</v>
      </c>
      <c r="U395" s="312" t="s">
        <v>309</v>
      </c>
      <c r="V395" s="306" t="s">
        <v>309</v>
      </c>
      <c r="W395" s="312" t="s">
        <v>309</v>
      </c>
      <c r="X395" s="306" t="s">
        <v>309</v>
      </c>
      <c r="Y395" s="312" t="s">
        <v>309</v>
      </c>
      <c r="Z395" s="306" t="s">
        <v>309</v>
      </c>
      <c r="AA395" s="312" t="s">
        <v>309</v>
      </c>
      <c r="AB395" s="306" t="s">
        <v>309</v>
      </c>
      <c r="AC395" s="312" t="s">
        <v>309</v>
      </c>
      <c r="AD395" s="306" t="s">
        <v>309</v>
      </c>
      <c r="AE395" s="312" t="s">
        <v>309</v>
      </c>
      <c r="AF395" s="306" t="s">
        <v>309</v>
      </c>
      <c r="AG395" s="312" t="s">
        <v>309</v>
      </c>
      <c r="AH395" s="346" t="s">
        <v>309</v>
      </c>
      <c r="AI395" s="349"/>
    </row>
    <row r="396" spans="1:35" ht="17.25" customHeight="1" x14ac:dyDescent="0.15">
      <c r="A396" s="227">
        <v>18200</v>
      </c>
      <c r="B396" s="1073"/>
      <c r="C396" s="288"/>
      <c r="D396" s="1080"/>
      <c r="E396" s="1082"/>
      <c r="F396" s="294" t="s">
        <v>164</v>
      </c>
      <c r="G396" s="315" t="s">
        <v>309</v>
      </c>
      <c r="H396" s="323" t="s">
        <v>309</v>
      </c>
      <c r="I396" s="313" t="s">
        <v>309</v>
      </c>
      <c r="J396" s="323" t="s">
        <v>309</v>
      </c>
      <c r="K396" s="313" t="s">
        <v>309</v>
      </c>
      <c r="L396" s="323" t="s">
        <v>309</v>
      </c>
      <c r="M396" s="313" t="s">
        <v>309</v>
      </c>
      <c r="N396" s="323" t="s">
        <v>309</v>
      </c>
      <c r="O396" s="313" t="s">
        <v>309</v>
      </c>
      <c r="P396" s="323" t="s">
        <v>309</v>
      </c>
      <c r="Q396" s="313" t="s">
        <v>309</v>
      </c>
      <c r="R396" s="313" t="s">
        <v>309</v>
      </c>
      <c r="S396" s="313" t="s">
        <v>309</v>
      </c>
      <c r="T396" s="323" t="s">
        <v>309</v>
      </c>
      <c r="U396" s="313" t="s">
        <v>309</v>
      </c>
      <c r="V396" s="323" t="s">
        <v>309</v>
      </c>
      <c r="W396" s="313" t="s">
        <v>309</v>
      </c>
      <c r="X396" s="323" t="s">
        <v>309</v>
      </c>
      <c r="Y396" s="313" t="s">
        <v>309</v>
      </c>
      <c r="Z396" s="323" t="s">
        <v>309</v>
      </c>
      <c r="AA396" s="313" t="s">
        <v>309</v>
      </c>
      <c r="AB396" s="323" t="s">
        <v>309</v>
      </c>
      <c r="AC396" s="313" t="s">
        <v>309</v>
      </c>
      <c r="AD396" s="323" t="s">
        <v>309</v>
      </c>
      <c r="AE396" s="313" t="s">
        <v>309</v>
      </c>
      <c r="AF396" s="323" t="s">
        <v>309</v>
      </c>
      <c r="AG396" s="313" t="s">
        <v>309</v>
      </c>
      <c r="AH396" s="347" t="s">
        <v>309</v>
      </c>
      <c r="AI396" s="349"/>
    </row>
    <row r="397" spans="1:35" ht="17.25" customHeight="1" x14ac:dyDescent="0.15">
      <c r="A397" s="227">
        <v>18300</v>
      </c>
      <c r="B397" s="1071">
        <v>18300</v>
      </c>
      <c r="C397" s="286"/>
      <c r="D397" s="1120" t="s">
        <v>722</v>
      </c>
      <c r="E397" s="1121"/>
      <c r="F397" s="292" t="s">
        <v>158</v>
      </c>
      <c r="G397" s="316">
        <v>564</v>
      </c>
      <c r="H397" s="306" t="s">
        <v>309</v>
      </c>
      <c r="I397" s="312" t="s">
        <v>309</v>
      </c>
      <c r="J397" s="306" t="s">
        <v>309</v>
      </c>
      <c r="K397" s="312" t="s">
        <v>309</v>
      </c>
      <c r="L397" s="306" t="s">
        <v>309</v>
      </c>
      <c r="M397" s="312" t="s">
        <v>309</v>
      </c>
      <c r="N397" s="306" t="s">
        <v>309</v>
      </c>
      <c r="O397" s="312" t="s">
        <v>309</v>
      </c>
      <c r="P397" s="306" t="s">
        <v>309</v>
      </c>
      <c r="Q397" s="312" t="s">
        <v>309</v>
      </c>
      <c r="R397" s="312">
        <v>2</v>
      </c>
      <c r="S397" s="312" t="s">
        <v>309</v>
      </c>
      <c r="T397" s="306">
        <v>2</v>
      </c>
      <c r="U397" s="312">
        <v>4</v>
      </c>
      <c r="V397" s="306">
        <v>3</v>
      </c>
      <c r="W397" s="312">
        <v>18</v>
      </c>
      <c r="X397" s="306">
        <v>16</v>
      </c>
      <c r="Y397" s="312">
        <v>32</v>
      </c>
      <c r="Z397" s="306">
        <v>46</v>
      </c>
      <c r="AA397" s="312">
        <v>81</v>
      </c>
      <c r="AB397" s="306">
        <v>74</v>
      </c>
      <c r="AC397" s="312">
        <v>71</v>
      </c>
      <c r="AD397" s="306">
        <v>107</v>
      </c>
      <c r="AE397" s="312">
        <v>75</v>
      </c>
      <c r="AF397" s="306">
        <v>32</v>
      </c>
      <c r="AG397" s="312">
        <v>1</v>
      </c>
      <c r="AH397" s="346" t="s">
        <v>309</v>
      </c>
      <c r="AI397" s="349"/>
    </row>
    <row r="398" spans="1:35" ht="17.25" customHeight="1" x14ac:dyDescent="0.15">
      <c r="A398" s="227">
        <v>18300</v>
      </c>
      <c r="B398" s="1072"/>
      <c r="C398" s="287"/>
      <c r="D398" s="1122"/>
      <c r="E398" s="1123"/>
      <c r="F398" s="293" t="s">
        <v>160</v>
      </c>
      <c r="G398" s="316">
        <v>347</v>
      </c>
      <c r="H398" s="306" t="s">
        <v>309</v>
      </c>
      <c r="I398" s="312" t="s">
        <v>309</v>
      </c>
      <c r="J398" s="306" t="s">
        <v>309</v>
      </c>
      <c r="K398" s="312" t="s">
        <v>309</v>
      </c>
      <c r="L398" s="306" t="s">
        <v>309</v>
      </c>
      <c r="M398" s="312" t="s">
        <v>309</v>
      </c>
      <c r="N398" s="306" t="s">
        <v>309</v>
      </c>
      <c r="O398" s="312" t="s">
        <v>309</v>
      </c>
      <c r="P398" s="306" t="s">
        <v>309</v>
      </c>
      <c r="Q398" s="312" t="s">
        <v>309</v>
      </c>
      <c r="R398" s="312">
        <v>1</v>
      </c>
      <c r="S398" s="312" t="s">
        <v>309</v>
      </c>
      <c r="T398" s="306">
        <v>2</v>
      </c>
      <c r="U398" s="312">
        <v>2</v>
      </c>
      <c r="V398" s="306">
        <v>1</v>
      </c>
      <c r="W398" s="312">
        <v>13</v>
      </c>
      <c r="X398" s="306">
        <v>12</v>
      </c>
      <c r="Y398" s="312">
        <v>27</v>
      </c>
      <c r="Z398" s="306">
        <v>35</v>
      </c>
      <c r="AA398" s="312">
        <v>64</v>
      </c>
      <c r="AB398" s="306">
        <v>49</v>
      </c>
      <c r="AC398" s="312">
        <v>39</v>
      </c>
      <c r="AD398" s="306">
        <v>53</v>
      </c>
      <c r="AE398" s="312">
        <v>37</v>
      </c>
      <c r="AF398" s="306">
        <v>12</v>
      </c>
      <c r="AG398" s="312" t="s">
        <v>309</v>
      </c>
      <c r="AH398" s="346" t="s">
        <v>309</v>
      </c>
      <c r="AI398" s="349"/>
    </row>
    <row r="399" spans="1:35" ht="17.25" customHeight="1" x14ac:dyDescent="0.15">
      <c r="A399" s="227">
        <v>18300</v>
      </c>
      <c r="B399" s="1073"/>
      <c r="C399" s="288"/>
      <c r="D399" s="1124"/>
      <c r="E399" s="1125"/>
      <c r="F399" s="294" t="s">
        <v>164</v>
      </c>
      <c r="G399" s="315">
        <v>217</v>
      </c>
      <c r="H399" s="323" t="s">
        <v>309</v>
      </c>
      <c r="I399" s="313" t="s">
        <v>309</v>
      </c>
      <c r="J399" s="323" t="s">
        <v>309</v>
      </c>
      <c r="K399" s="313" t="s">
        <v>309</v>
      </c>
      <c r="L399" s="323" t="s">
        <v>309</v>
      </c>
      <c r="M399" s="313" t="s">
        <v>309</v>
      </c>
      <c r="N399" s="323" t="s">
        <v>309</v>
      </c>
      <c r="O399" s="313" t="s">
        <v>309</v>
      </c>
      <c r="P399" s="323" t="s">
        <v>309</v>
      </c>
      <c r="Q399" s="313" t="s">
        <v>309</v>
      </c>
      <c r="R399" s="313">
        <v>1</v>
      </c>
      <c r="S399" s="313" t="s">
        <v>309</v>
      </c>
      <c r="T399" s="323" t="s">
        <v>309</v>
      </c>
      <c r="U399" s="313">
        <v>2</v>
      </c>
      <c r="V399" s="323">
        <v>2</v>
      </c>
      <c r="W399" s="313">
        <v>5</v>
      </c>
      <c r="X399" s="323">
        <v>4</v>
      </c>
      <c r="Y399" s="313">
        <v>5</v>
      </c>
      <c r="Z399" s="323">
        <v>11</v>
      </c>
      <c r="AA399" s="313">
        <v>17</v>
      </c>
      <c r="AB399" s="323">
        <v>25</v>
      </c>
      <c r="AC399" s="313">
        <v>32</v>
      </c>
      <c r="AD399" s="323">
        <v>54</v>
      </c>
      <c r="AE399" s="313">
        <v>38</v>
      </c>
      <c r="AF399" s="323">
        <v>20</v>
      </c>
      <c r="AG399" s="313">
        <v>1</v>
      </c>
      <c r="AH399" s="347" t="s">
        <v>309</v>
      </c>
      <c r="AI399" s="349"/>
    </row>
    <row r="400" spans="1:35" ht="17.25" customHeight="1" x14ac:dyDescent="0.15">
      <c r="A400" s="227">
        <v>20000</v>
      </c>
      <c r="B400" s="1071">
        <v>20000</v>
      </c>
      <c r="C400" s="1074" t="s">
        <v>244</v>
      </c>
      <c r="D400" s="1075"/>
      <c r="E400" s="1076"/>
      <c r="F400" s="292" t="s">
        <v>158</v>
      </c>
      <c r="G400" s="316">
        <v>840</v>
      </c>
      <c r="H400" s="306" t="s">
        <v>309</v>
      </c>
      <c r="I400" s="312" t="s">
        <v>309</v>
      </c>
      <c r="J400" s="306" t="s">
        <v>309</v>
      </c>
      <c r="K400" s="312" t="s">
        <v>309</v>
      </c>
      <c r="L400" s="306" t="s">
        <v>309</v>
      </c>
      <c r="M400" s="312" t="s">
        <v>309</v>
      </c>
      <c r="N400" s="306" t="s">
        <v>309</v>
      </c>
      <c r="O400" s="312">
        <v>1</v>
      </c>
      <c r="P400" s="306">
        <v>4</v>
      </c>
      <c r="Q400" s="312">
        <v>14</v>
      </c>
      <c r="R400" s="312">
        <v>7</v>
      </c>
      <c r="S400" s="312">
        <v>10</v>
      </c>
      <c r="T400" s="306">
        <v>13</v>
      </c>
      <c r="U400" s="312">
        <v>24</v>
      </c>
      <c r="V400" s="306">
        <v>24</v>
      </c>
      <c r="W400" s="312">
        <v>20</v>
      </c>
      <c r="X400" s="306">
        <v>21</v>
      </c>
      <c r="Y400" s="312">
        <v>36</v>
      </c>
      <c r="Z400" s="306">
        <v>48</v>
      </c>
      <c r="AA400" s="312">
        <v>90</v>
      </c>
      <c r="AB400" s="306">
        <v>72</v>
      </c>
      <c r="AC400" s="312">
        <v>118</v>
      </c>
      <c r="AD400" s="306">
        <v>146</v>
      </c>
      <c r="AE400" s="312">
        <v>129</v>
      </c>
      <c r="AF400" s="306">
        <v>49</v>
      </c>
      <c r="AG400" s="312">
        <v>14</v>
      </c>
      <c r="AH400" s="346" t="s">
        <v>309</v>
      </c>
      <c r="AI400" s="349"/>
    </row>
    <row r="401" spans="1:35" ht="17.25" customHeight="1" x14ac:dyDescent="0.15">
      <c r="A401" s="227">
        <v>20000</v>
      </c>
      <c r="B401" s="1072"/>
      <c r="C401" s="1077"/>
      <c r="D401" s="1078"/>
      <c r="E401" s="1079"/>
      <c r="F401" s="293" t="s">
        <v>160</v>
      </c>
      <c r="G401" s="316">
        <v>481</v>
      </c>
      <c r="H401" s="306" t="s">
        <v>309</v>
      </c>
      <c r="I401" s="312" t="s">
        <v>309</v>
      </c>
      <c r="J401" s="306" t="s">
        <v>309</v>
      </c>
      <c r="K401" s="312" t="s">
        <v>309</v>
      </c>
      <c r="L401" s="306" t="s">
        <v>309</v>
      </c>
      <c r="M401" s="312" t="s">
        <v>309</v>
      </c>
      <c r="N401" s="306" t="s">
        <v>309</v>
      </c>
      <c r="O401" s="312" t="s">
        <v>309</v>
      </c>
      <c r="P401" s="306">
        <v>3</v>
      </c>
      <c r="Q401" s="312">
        <v>9</v>
      </c>
      <c r="R401" s="312">
        <v>5</v>
      </c>
      <c r="S401" s="312">
        <v>8</v>
      </c>
      <c r="T401" s="306">
        <v>10</v>
      </c>
      <c r="U401" s="312">
        <v>17</v>
      </c>
      <c r="V401" s="306">
        <v>16</v>
      </c>
      <c r="W401" s="312">
        <v>13</v>
      </c>
      <c r="X401" s="306">
        <v>14</v>
      </c>
      <c r="Y401" s="312">
        <v>24</v>
      </c>
      <c r="Z401" s="306">
        <v>37</v>
      </c>
      <c r="AA401" s="312">
        <v>61</v>
      </c>
      <c r="AB401" s="306">
        <v>47</v>
      </c>
      <c r="AC401" s="312">
        <v>69</v>
      </c>
      <c r="AD401" s="306">
        <v>74</v>
      </c>
      <c r="AE401" s="312">
        <v>56</v>
      </c>
      <c r="AF401" s="306">
        <v>15</v>
      </c>
      <c r="AG401" s="312">
        <v>3</v>
      </c>
      <c r="AH401" s="346" t="s">
        <v>309</v>
      </c>
      <c r="AI401" s="349"/>
    </row>
    <row r="402" spans="1:35" ht="17.25" customHeight="1" x14ac:dyDescent="0.15">
      <c r="A402" s="227">
        <v>20000</v>
      </c>
      <c r="B402" s="1073"/>
      <c r="C402" s="1080"/>
      <c r="D402" s="1081"/>
      <c r="E402" s="1082"/>
      <c r="F402" s="294" t="s">
        <v>164</v>
      </c>
      <c r="G402" s="315">
        <v>359</v>
      </c>
      <c r="H402" s="323" t="s">
        <v>309</v>
      </c>
      <c r="I402" s="313" t="s">
        <v>309</v>
      </c>
      <c r="J402" s="323" t="s">
        <v>309</v>
      </c>
      <c r="K402" s="313" t="s">
        <v>309</v>
      </c>
      <c r="L402" s="323" t="s">
        <v>309</v>
      </c>
      <c r="M402" s="313" t="s">
        <v>309</v>
      </c>
      <c r="N402" s="323" t="s">
        <v>309</v>
      </c>
      <c r="O402" s="313">
        <v>1</v>
      </c>
      <c r="P402" s="323">
        <v>1</v>
      </c>
      <c r="Q402" s="313">
        <v>5</v>
      </c>
      <c r="R402" s="313">
        <v>2</v>
      </c>
      <c r="S402" s="313">
        <v>2</v>
      </c>
      <c r="T402" s="323">
        <v>3</v>
      </c>
      <c r="U402" s="313">
        <v>7</v>
      </c>
      <c r="V402" s="323">
        <v>8</v>
      </c>
      <c r="W402" s="313">
        <v>7</v>
      </c>
      <c r="X402" s="323">
        <v>7</v>
      </c>
      <c r="Y402" s="313">
        <v>12</v>
      </c>
      <c r="Z402" s="323">
        <v>11</v>
      </c>
      <c r="AA402" s="313">
        <v>29</v>
      </c>
      <c r="AB402" s="323">
        <v>25</v>
      </c>
      <c r="AC402" s="313">
        <v>49</v>
      </c>
      <c r="AD402" s="323">
        <v>72</v>
      </c>
      <c r="AE402" s="313">
        <v>73</v>
      </c>
      <c r="AF402" s="323">
        <v>34</v>
      </c>
      <c r="AG402" s="313">
        <v>11</v>
      </c>
      <c r="AH402" s="347" t="s">
        <v>309</v>
      </c>
      <c r="AI402" s="349"/>
    </row>
    <row r="403" spans="1:35" ht="17.25" customHeight="1" x14ac:dyDescent="0.15">
      <c r="A403" s="227">
        <v>20100</v>
      </c>
      <c r="B403" s="1071">
        <v>20100</v>
      </c>
      <c r="C403" s="286"/>
      <c r="D403" s="1074" t="s">
        <v>350</v>
      </c>
      <c r="E403" s="1076"/>
      <c r="F403" s="292" t="s">
        <v>158</v>
      </c>
      <c r="G403" s="316">
        <v>536</v>
      </c>
      <c r="H403" s="306" t="s">
        <v>309</v>
      </c>
      <c r="I403" s="312" t="s">
        <v>309</v>
      </c>
      <c r="J403" s="306" t="s">
        <v>309</v>
      </c>
      <c r="K403" s="312" t="s">
        <v>309</v>
      </c>
      <c r="L403" s="306" t="s">
        <v>309</v>
      </c>
      <c r="M403" s="312" t="s">
        <v>309</v>
      </c>
      <c r="N403" s="306" t="s">
        <v>309</v>
      </c>
      <c r="O403" s="312" t="s">
        <v>309</v>
      </c>
      <c r="P403" s="306" t="s">
        <v>309</v>
      </c>
      <c r="Q403" s="312">
        <v>2</v>
      </c>
      <c r="R403" s="312">
        <v>2</v>
      </c>
      <c r="S403" s="312">
        <v>2</v>
      </c>
      <c r="T403" s="306">
        <v>4</v>
      </c>
      <c r="U403" s="312">
        <v>5</v>
      </c>
      <c r="V403" s="306">
        <v>5</v>
      </c>
      <c r="W403" s="312">
        <v>6</v>
      </c>
      <c r="X403" s="306">
        <v>6</v>
      </c>
      <c r="Y403" s="312">
        <v>21</v>
      </c>
      <c r="Z403" s="306">
        <v>24</v>
      </c>
      <c r="AA403" s="312">
        <v>59</v>
      </c>
      <c r="AB403" s="306">
        <v>51</v>
      </c>
      <c r="AC403" s="312">
        <v>87</v>
      </c>
      <c r="AD403" s="306">
        <v>109</v>
      </c>
      <c r="AE403" s="312">
        <v>106</v>
      </c>
      <c r="AF403" s="306">
        <v>37</v>
      </c>
      <c r="AG403" s="312">
        <v>10</v>
      </c>
      <c r="AH403" s="346" t="s">
        <v>309</v>
      </c>
      <c r="AI403" s="349"/>
    </row>
    <row r="404" spans="1:35" ht="17.25" customHeight="1" x14ac:dyDescent="0.15">
      <c r="A404" s="227">
        <v>20100</v>
      </c>
      <c r="B404" s="1072"/>
      <c r="C404" s="287"/>
      <c r="D404" s="1077"/>
      <c r="E404" s="1079"/>
      <c r="F404" s="293" t="s">
        <v>160</v>
      </c>
      <c r="G404" s="316">
        <v>298</v>
      </c>
      <c r="H404" s="306" t="s">
        <v>309</v>
      </c>
      <c r="I404" s="312" t="s">
        <v>309</v>
      </c>
      <c r="J404" s="306" t="s">
        <v>309</v>
      </c>
      <c r="K404" s="312" t="s">
        <v>309</v>
      </c>
      <c r="L404" s="306" t="s">
        <v>309</v>
      </c>
      <c r="M404" s="312" t="s">
        <v>309</v>
      </c>
      <c r="N404" s="306" t="s">
        <v>309</v>
      </c>
      <c r="O404" s="312" t="s">
        <v>309</v>
      </c>
      <c r="P404" s="306" t="s">
        <v>309</v>
      </c>
      <c r="Q404" s="312">
        <v>2</v>
      </c>
      <c r="R404" s="312">
        <v>2</v>
      </c>
      <c r="S404" s="312">
        <v>2</v>
      </c>
      <c r="T404" s="306">
        <v>2</v>
      </c>
      <c r="U404" s="312">
        <v>5</v>
      </c>
      <c r="V404" s="306">
        <v>2</v>
      </c>
      <c r="W404" s="312">
        <v>4</v>
      </c>
      <c r="X404" s="306">
        <v>5</v>
      </c>
      <c r="Y404" s="312">
        <v>15</v>
      </c>
      <c r="Z404" s="306">
        <v>18</v>
      </c>
      <c r="AA404" s="312">
        <v>41</v>
      </c>
      <c r="AB404" s="306">
        <v>31</v>
      </c>
      <c r="AC404" s="312">
        <v>51</v>
      </c>
      <c r="AD404" s="306">
        <v>55</v>
      </c>
      <c r="AE404" s="312">
        <v>49</v>
      </c>
      <c r="AF404" s="306">
        <v>11</v>
      </c>
      <c r="AG404" s="312">
        <v>3</v>
      </c>
      <c r="AH404" s="346" t="s">
        <v>309</v>
      </c>
      <c r="AI404" s="349"/>
    </row>
    <row r="405" spans="1:35" ht="17.25" customHeight="1" x14ac:dyDescent="0.15">
      <c r="A405" s="227">
        <v>20100</v>
      </c>
      <c r="B405" s="1073"/>
      <c r="C405" s="288"/>
      <c r="D405" s="1080"/>
      <c r="E405" s="1082"/>
      <c r="F405" s="294" t="s">
        <v>164</v>
      </c>
      <c r="G405" s="315">
        <v>238</v>
      </c>
      <c r="H405" s="323" t="s">
        <v>309</v>
      </c>
      <c r="I405" s="313" t="s">
        <v>309</v>
      </c>
      <c r="J405" s="323" t="s">
        <v>309</v>
      </c>
      <c r="K405" s="313" t="s">
        <v>309</v>
      </c>
      <c r="L405" s="323" t="s">
        <v>309</v>
      </c>
      <c r="M405" s="313" t="s">
        <v>309</v>
      </c>
      <c r="N405" s="323" t="s">
        <v>309</v>
      </c>
      <c r="O405" s="313" t="s">
        <v>309</v>
      </c>
      <c r="P405" s="323" t="s">
        <v>309</v>
      </c>
      <c r="Q405" s="313" t="s">
        <v>309</v>
      </c>
      <c r="R405" s="313" t="s">
        <v>309</v>
      </c>
      <c r="S405" s="313" t="s">
        <v>309</v>
      </c>
      <c r="T405" s="323">
        <v>2</v>
      </c>
      <c r="U405" s="313" t="s">
        <v>309</v>
      </c>
      <c r="V405" s="323">
        <v>3</v>
      </c>
      <c r="W405" s="313">
        <v>2</v>
      </c>
      <c r="X405" s="323">
        <v>1</v>
      </c>
      <c r="Y405" s="313">
        <v>6</v>
      </c>
      <c r="Z405" s="323">
        <v>6</v>
      </c>
      <c r="AA405" s="313">
        <v>18</v>
      </c>
      <c r="AB405" s="323">
        <v>20</v>
      </c>
      <c r="AC405" s="313">
        <v>36</v>
      </c>
      <c r="AD405" s="323">
        <v>54</v>
      </c>
      <c r="AE405" s="313">
        <v>57</v>
      </c>
      <c r="AF405" s="323">
        <v>26</v>
      </c>
      <c r="AG405" s="313">
        <v>7</v>
      </c>
      <c r="AH405" s="347" t="s">
        <v>309</v>
      </c>
      <c r="AI405" s="349"/>
    </row>
    <row r="406" spans="1:35" ht="17.25" customHeight="1" x14ac:dyDescent="0.15">
      <c r="A406" s="227">
        <v>20101</v>
      </c>
      <c r="B406" s="1071">
        <v>20101</v>
      </c>
      <c r="C406" s="286"/>
      <c r="D406" s="286"/>
      <c r="E406" s="1089" t="s">
        <v>649</v>
      </c>
      <c r="F406" s="292" t="s">
        <v>158</v>
      </c>
      <c r="G406" s="316">
        <v>40</v>
      </c>
      <c r="H406" s="306" t="s">
        <v>309</v>
      </c>
      <c r="I406" s="312" t="s">
        <v>309</v>
      </c>
      <c r="J406" s="306" t="s">
        <v>309</v>
      </c>
      <c r="K406" s="312" t="s">
        <v>309</v>
      </c>
      <c r="L406" s="306" t="s">
        <v>309</v>
      </c>
      <c r="M406" s="312" t="s">
        <v>309</v>
      </c>
      <c r="N406" s="306" t="s">
        <v>309</v>
      </c>
      <c r="O406" s="312" t="s">
        <v>309</v>
      </c>
      <c r="P406" s="306" t="s">
        <v>309</v>
      </c>
      <c r="Q406" s="312">
        <v>1</v>
      </c>
      <c r="R406" s="312" t="s">
        <v>309</v>
      </c>
      <c r="S406" s="312" t="s">
        <v>309</v>
      </c>
      <c r="T406" s="306">
        <v>1</v>
      </c>
      <c r="U406" s="312">
        <v>1</v>
      </c>
      <c r="V406" s="306">
        <v>2</v>
      </c>
      <c r="W406" s="312">
        <v>2</v>
      </c>
      <c r="X406" s="306">
        <v>2</v>
      </c>
      <c r="Y406" s="312">
        <v>5</v>
      </c>
      <c r="Z406" s="306">
        <v>4</v>
      </c>
      <c r="AA406" s="312">
        <v>9</v>
      </c>
      <c r="AB406" s="306">
        <v>5</v>
      </c>
      <c r="AC406" s="312">
        <v>2</v>
      </c>
      <c r="AD406" s="306">
        <v>3</v>
      </c>
      <c r="AE406" s="312">
        <v>2</v>
      </c>
      <c r="AF406" s="306">
        <v>1</v>
      </c>
      <c r="AG406" s="312" t="s">
        <v>309</v>
      </c>
      <c r="AH406" s="346" t="s">
        <v>309</v>
      </c>
      <c r="AI406" s="349"/>
    </row>
    <row r="407" spans="1:35" ht="17.25" customHeight="1" x14ac:dyDescent="0.15">
      <c r="A407" s="227">
        <v>20101</v>
      </c>
      <c r="B407" s="1072"/>
      <c r="C407" s="287"/>
      <c r="D407" s="287"/>
      <c r="E407" s="1090"/>
      <c r="F407" s="293" t="s">
        <v>160</v>
      </c>
      <c r="G407" s="316">
        <v>25</v>
      </c>
      <c r="H407" s="306" t="s">
        <v>309</v>
      </c>
      <c r="I407" s="312" t="s">
        <v>309</v>
      </c>
      <c r="J407" s="306" t="s">
        <v>309</v>
      </c>
      <c r="K407" s="312" t="s">
        <v>309</v>
      </c>
      <c r="L407" s="306" t="s">
        <v>309</v>
      </c>
      <c r="M407" s="312" t="s">
        <v>309</v>
      </c>
      <c r="N407" s="306" t="s">
        <v>309</v>
      </c>
      <c r="O407" s="312" t="s">
        <v>309</v>
      </c>
      <c r="P407" s="306" t="s">
        <v>309</v>
      </c>
      <c r="Q407" s="312">
        <v>1</v>
      </c>
      <c r="R407" s="312" t="s">
        <v>309</v>
      </c>
      <c r="S407" s="312" t="s">
        <v>309</v>
      </c>
      <c r="T407" s="306" t="s">
        <v>309</v>
      </c>
      <c r="U407" s="312">
        <v>1</v>
      </c>
      <c r="V407" s="306" t="s">
        <v>309</v>
      </c>
      <c r="W407" s="312">
        <v>2</v>
      </c>
      <c r="X407" s="306">
        <v>2</v>
      </c>
      <c r="Y407" s="312">
        <v>2</v>
      </c>
      <c r="Z407" s="306">
        <v>3</v>
      </c>
      <c r="AA407" s="312">
        <v>7</v>
      </c>
      <c r="AB407" s="306">
        <v>3</v>
      </c>
      <c r="AC407" s="312">
        <v>1</v>
      </c>
      <c r="AD407" s="306">
        <v>2</v>
      </c>
      <c r="AE407" s="312">
        <v>1</v>
      </c>
      <c r="AF407" s="306" t="s">
        <v>309</v>
      </c>
      <c r="AG407" s="312" t="s">
        <v>309</v>
      </c>
      <c r="AH407" s="346" t="s">
        <v>309</v>
      </c>
      <c r="AI407" s="349"/>
    </row>
    <row r="408" spans="1:35" ht="17.25" customHeight="1" x14ac:dyDescent="0.15">
      <c r="A408" s="227">
        <v>20101</v>
      </c>
      <c r="B408" s="1073"/>
      <c r="C408" s="288"/>
      <c r="D408" s="288"/>
      <c r="E408" s="1091"/>
      <c r="F408" s="294" t="s">
        <v>164</v>
      </c>
      <c r="G408" s="315">
        <v>15</v>
      </c>
      <c r="H408" s="323" t="s">
        <v>309</v>
      </c>
      <c r="I408" s="313" t="s">
        <v>309</v>
      </c>
      <c r="J408" s="323" t="s">
        <v>309</v>
      </c>
      <c r="K408" s="313" t="s">
        <v>309</v>
      </c>
      <c r="L408" s="323" t="s">
        <v>309</v>
      </c>
      <c r="M408" s="313" t="s">
        <v>309</v>
      </c>
      <c r="N408" s="323" t="s">
        <v>309</v>
      </c>
      <c r="O408" s="313" t="s">
        <v>309</v>
      </c>
      <c r="P408" s="323" t="s">
        <v>309</v>
      </c>
      <c r="Q408" s="313" t="s">
        <v>309</v>
      </c>
      <c r="R408" s="313" t="s">
        <v>309</v>
      </c>
      <c r="S408" s="313" t="s">
        <v>309</v>
      </c>
      <c r="T408" s="323">
        <v>1</v>
      </c>
      <c r="U408" s="313" t="s">
        <v>309</v>
      </c>
      <c r="V408" s="323">
        <v>2</v>
      </c>
      <c r="W408" s="313" t="s">
        <v>309</v>
      </c>
      <c r="X408" s="323" t="s">
        <v>309</v>
      </c>
      <c r="Y408" s="313">
        <v>3</v>
      </c>
      <c r="Z408" s="323">
        <v>1</v>
      </c>
      <c r="AA408" s="313">
        <v>2</v>
      </c>
      <c r="AB408" s="323">
        <v>2</v>
      </c>
      <c r="AC408" s="313">
        <v>1</v>
      </c>
      <c r="AD408" s="323">
        <v>1</v>
      </c>
      <c r="AE408" s="313">
        <v>1</v>
      </c>
      <c r="AF408" s="323">
        <v>1</v>
      </c>
      <c r="AG408" s="313" t="s">
        <v>309</v>
      </c>
      <c r="AH408" s="347" t="s">
        <v>309</v>
      </c>
      <c r="AI408" s="349"/>
    </row>
    <row r="409" spans="1:35" ht="17.25" customHeight="1" x14ac:dyDescent="0.15">
      <c r="A409" s="227">
        <v>20102</v>
      </c>
      <c r="B409" s="1071">
        <v>20102</v>
      </c>
      <c r="C409" s="286"/>
      <c r="D409" s="286"/>
      <c r="E409" s="1089" t="s">
        <v>402</v>
      </c>
      <c r="F409" s="292" t="s">
        <v>158</v>
      </c>
      <c r="G409" s="316">
        <v>122</v>
      </c>
      <c r="H409" s="306" t="s">
        <v>309</v>
      </c>
      <c r="I409" s="312" t="s">
        <v>309</v>
      </c>
      <c r="J409" s="306" t="s">
        <v>309</v>
      </c>
      <c r="K409" s="312" t="s">
        <v>309</v>
      </c>
      <c r="L409" s="306" t="s">
        <v>309</v>
      </c>
      <c r="M409" s="312" t="s">
        <v>309</v>
      </c>
      <c r="N409" s="306" t="s">
        <v>309</v>
      </c>
      <c r="O409" s="312" t="s">
        <v>309</v>
      </c>
      <c r="P409" s="306" t="s">
        <v>309</v>
      </c>
      <c r="Q409" s="312" t="s">
        <v>309</v>
      </c>
      <c r="R409" s="312" t="s">
        <v>309</v>
      </c>
      <c r="S409" s="312" t="s">
        <v>309</v>
      </c>
      <c r="T409" s="306" t="s">
        <v>309</v>
      </c>
      <c r="U409" s="312" t="s">
        <v>309</v>
      </c>
      <c r="V409" s="306">
        <v>1</v>
      </c>
      <c r="W409" s="312">
        <v>1</v>
      </c>
      <c r="X409" s="306">
        <v>2</v>
      </c>
      <c r="Y409" s="312">
        <v>3</v>
      </c>
      <c r="Z409" s="306">
        <v>4</v>
      </c>
      <c r="AA409" s="312">
        <v>6</v>
      </c>
      <c r="AB409" s="306">
        <v>8</v>
      </c>
      <c r="AC409" s="312">
        <v>16</v>
      </c>
      <c r="AD409" s="306">
        <v>19</v>
      </c>
      <c r="AE409" s="312">
        <v>39</v>
      </c>
      <c r="AF409" s="306">
        <v>18</v>
      </c>
      <c r="AG409" s="312">
        <v>5</v>
      </c>
      <c r="AH409" s="346" t="s">
        <v>309</v>
      </c>
      <c r="AI409" s="349"/>
    </row>
    <row r="410" spans="1:35" ht="17.25" customHeight="1" x14ac:dyDescent="0.15">
      <c r="A410" s="227">
        <v>20102</v>
      </c>
      <c r="B410" s="1072"/>
      <c r="C410" s="287"/>
      <c r="D410" s="287"/>
      <c r="E410" s="1090"/>
      <c r="F410" s="293" t="s">
        <v>160</v>
      </c>
      <c r="G410" s="316">
        <v>59</v>
      </c>
      <c r="H410" s="306" t="s">
        <v>309</v>
      </c>
      <c r="I410" s="312" t="s">
        <v>309</v>
      </c>
      <c r="J410" s="306" t="s">
        <v>309</v>
      </c>
      <c r="K410" s="312" t="s">
        <v>309</v>
      </c>
      <c r="L410" s="306" t="s">
        <v>309</v>
      </c>
      <c r="M410" s="312" t="s">
        <v>309</v>
      </c>
      <c r="N410" s="306" t="s">
        <v>309</v>
      </c>
      <c r="O410" s="312" t="s">
        <v>309</v>
      </c>
      <c r="P410" s="306" t="s">
        <v>309</v>
      </c>
      <c r="Q410" s="312" t="s">
        <v>309</v>
      </c>
      <c r="R410" s="312" t="s">
        <v>309</v>
      </c>
      <c r="S410" s="312" t="s">
        <v>309</v>
      </c>
      <c r="T410" s="306" t="s">
        <v>309</v>
      </c>
      <c r="U410" s="312" t="s">
        <v>309</v>
      </c>
      <c r="V410" s="306">
        <v>1</v>
      </c>
      <c r="W410" s="312">
        <v>1</v>
      </c>
      <c r="X410" s="306">
        <v>1</v>
      </c>
      <c r="Y410" s="312">
        <v>3</v>
      </c>
      <c r="Z410" s="306">
        <v>4</v>
      </c>
      <c r="AA410" s="312">
        <v>5</v>
      </c>
      <c r="AB410" s="306">
        <v>5</v>
      </c>
      <c r="AC410" s="312">
        <v>11</v>
      </c>
      <c r="AD410" s="306">
        <v>7</v>
      </c>
      <c r="AE410" s="312">
        <v>14</v>
      </c>
      <c r="AF410" s="306">
        <v>6</v>
      </c>
      <c r="AG410" s="312">
        <v>1</v>
      </c>
      <c r="AH410" s="346" t="s">
        <v>309</v>
      </c>
      <c r="AI410" s="349"/>
    </row>
    <row r="411" spans="1:35" ht="17.25" customHeight="1" x14ac:dyDescent="0.15">
      <c r="A411" s="227">
        <v>20102</v>
      </c>
      <c r="B411" s="1073"/>
      <c r="C411" s="288"/>
      <c r="D411" s="288"/>
      <c r="E411" s="1091"/>
      <c r="F411" s="294" t="s">
        <v>164</v>
      </c>
      <c r="G411" s="315">
        <v>63</v>
      </c>
      <c r="H411" s="323" t="s">
        <v>309</v>
      </c>
      <c r="I411" s="313" t="s">
        <v>309</v>
      </c>
      <c r="J411" s="323" t="s">
        <v>309</v>
      </c>
      <c r="K411" s="313" t="s">
        <v>309</v>
      </c>
      <c r="L411" s="323" t="s">
        <v>309</v>
      </c>
      <c r="M411" s="313" t="s">
        <v>309</v>
      </c>
      <c r="N411" s="323" t="s">
        <v>309</v>
      </c>
      <c r="O411" s="313" t="s">
        <v>309</v>
      </c>
      <c r="P411" s="323" t="s">
        <v>309</v>
      </c>
      <c r="Q411" s="313" t="s">
        <v>309</v>
      </c>
      <c r="R411" s="313" t="s">
        <v>309</v>
      </c>
      <c r="S411" s="313" t="s">
        <v>309</v>
      </c>
      <c r="T411" s="323" t="s">
        <v>309</v>
      </c>
      <c r="U411" s="313" t="s">
        <v>309</v>
      </c>
      <c r="V411" s="323" t="s">
        <v>309</v>
      </c>
      <c r="W411" s="313" t="s">
        <v>309</v>
      </c>
      <c r="X411" s="323">
        <v>1</v>
      </c>
      <c r="Y411" s="313" t="s">
        <v>309</v>
      </c>
      <c r="Z411" s="323" t="s">
        <v>309</v>
      </c>
      <c r="AA411" s="313">
        <v>1</v>
      </c>
      <c r="AB411" s="323">
        <v>3</v>
      </c>
      <c r="AC411" s="313">
        <v>5</v>
      </c>
      <c r="AD411" s="323">
        <v>12</v>
      </c>
      <c r="AE411" s="313">
        <v>25</v>
      </c>
      <c r="AF411" s="323">
        <v>12</v>
      </c>
      <c r="AG411" s="313">
        <v>4</v>
      </c>
      <c r="AH411" s="347" t="s">
        <v>309</v>
      </c>
      <c r="AI411" s="349"/>
    </row>
    <row r="412" spans="1:35" ht="17.25" customHeight="1" x14ac:dyDescent="0.15">
      <c r="A412" s="227">
        <v>20103</v>
      </c>
      <c r="B412" s="1071">
        <v>20103</v>
      </c>
      <c r="C412" s="286"/>
      <c r="D412" s="286"/>
      <c r="E412" s="1089" t="s">
        <v>344</v>
      </c>
      <c r="F412" s="292" t="s">
        <v>158</v>
      </c>
      <c r="G412" s="316">
        <v>113</v>
      </c>
      <c r="H412" s="306" t="s">
        <v>309</v>
      </c>
      <c r="I412" s="312" t="s">
        <v>309</v>
      </c>
      <c r="J412" s="306" t="s">
        <v>309</v>
      </c>
      <c r="K412" s="312" t="s">
        <v>309</v>
      </c>
      <c r="L412" s="306" t="s">
        <v>309</v>
      </c>
      <c r="M412" s="312" t="s">
        <v>309</v>
      </c>
      <c r="N412" s="306" t="s">
        <v>309</v>
      </c>
      <c r="O412" s="312" t="s">
        <v>309</v>
      </c>
      <c r="P412" s="306" t="s">
        <v>309</v>
      </c>
      <c r="Q412" s="312" t="s">
        <v>309</v>
      </c>
      <c r="R412" s="312">
        <v>1</v>
      </c>
      <c r="S412" s="312" t="s">
        <v>309</v>
      </c>
      <c r="T412" s="306">
        <v>1</v>
      </c>
      <c r="U412" s="312" t="s">
        <v>309</v>
      </c>
      <c r="V412" s="306">
        <v>1</v>
      </c>
      <c r="W412" s="312">
        <v>2</v>
      </c>
      <c r="X412" s="306" t="s">
        <v>309</v>
      </c>
      <c r="Y412" s="312">
        <v>6</v>
      </c>
      <c r="Z412" s="306">
        <v>7</v>
      </c>
      <c r="AA412" s="312">
        <v>15</v>
      </c>
      <c r="AB412" s="306">
        <v>17</v>
      </c>
      <c r="AC412" s="312">
        <v>26</v>
      </c>
      <c r="AD412" s="306">
        <v>26</v>
      </c>
      <c r="AE412" s="312">
        <v>10</v>
      </c>
      <c r="AF412" s="306">
        <v>1</v>
      </c>
      <c r="AG412" s="312" t="s">
        <v>309</v>
      </c>
      <c r="AH412" s="346" t="s">
        <v>309</v>
      </c>
      <c r="AI412" s="349"/>
    </row>
    <row r="413" spans="1:35" ht="17.25" customHeight="1" x14ac:dyDescent="0.15">
      <c r="A413" s="227">
        <v>20103</v>
      </c>
      <c r="B413" s="1072"/>
      <c r="C413" s="287"/>
      <c r="D413" s="287"/>
      <c r="E413" s="1090"/>
      <c r="F413" s="293" t="s">
        <v>160</v>
      </c>
      <c r="G413" s="316">
        <v>62</v>
      </c>
      <c r="H413" s="306" t="s">
        <v>309</v>
      </c>
      <c r="I413" s="312" t="s">
        <v>309</v>
      </c>
      <c r="J413" s="306" t="s">
        <v>309</v>
      </c>
      <c r="K413" s="312" t="s">
        <v>309</v>
      </c>
      <c r="L413" s="306" t="s">
        <v>309</v>
      </c>
      <c r="M413" s="312" t="s">
        <v>309</v>
      </c>
      <c r="N413" s="306" t="s">
        <v>309</v>
      </c>
      <c r="O413" s="312" t="s">
        <v>309</v>
      </c>
      <c r="P413" s="306" t="s">
        <v>309</v>
      </c>
      <c r="Q413" s="312" t="s">
        <v>309</v>
      </c>
      <c r="R413" s="312">
        <v>1</v>
      </c>
      <c r="S413" s="312" t="s">
        <v>309</v>
      </c>
      <c r="T413" s="306" t="s">
        <v>309</v>
      </c>
      <c r="U413" s="312" t="s">
        <v>309</v>
      </c>
      <c r="V413" s="306" t="s">
        <v>309</v>
      </c>
      <c r="W413" s="312" t="s">
        <v>309</v>
      </c>
      <c r="X413" s="306" t="s">
        <v>309</v>
      </c>
      <c r="Y413" s="312">
        <v>3</v>
      </c>
      <c r="Z413" s="306">
        <v>4</v>
      </c>
      <c r="AA413" s="312">
        <v>9</v>
      </c>
      <c r="AB413" s="306">
        <v>13</v>
      </c>
      <c r="AC413" s="312">
        <v>13</v>
      </c>
      <c r="AD413" s="306">
        <v>11</v>
      </c>
      <c r="AE413" s="312">
        <v>7</v>
      </c>
      <c r="AF413" s="306">
        <v>1</v>
      </c>
      <c r="AG413" s="312" t="s">
        <v>309</v>
      </c>
      <c r="AH413" s="346" t="s">
        <v>309</v>
      </c>
      <c r="AI413" s="349"/>
    </row>
    <row r="414" spans="1:35" ht="17.25" customHeight="1" x14ac:dyDescent="0.15">
      <c r="A414" s="227">
        <v>20103</v>
      </c>
      <c r="B414" s="1073"/>
      <c r="C414" s="288"/>
      <c r="D414" s="288"/>
      <c r="E414" s="1091"/>
      <c r="F414" s="294" t="s">
        <v>164</v>
      </c>
      <c r="G414" s="315">
        <v>51</v>
      </c>
      <c r="H414" s="323" t="s">
        <v>309</v>
      </c>
      <c r="I414" s="313" t="s">
        <v>309</v>
      </c>
      <c r="J414" s="323" t="s">
        <v>309</v>
      </c>
      <c r="K414" s="313" t="s">
        <v>309</v>
      </c>
      <c r="L414" s="323" t="s">
        <v>309</v>
      </c>
      <c r="M414" s="313" t="s">
        <v>309</v>
      </c>
      <c r="N414" s="323" t="s">
        <v>309</v>
      </c>
      <c r="O414" s="313" t="s">
        <v>309</v>
      </c>
      <c r="P414" s="323" t="s">
        <v>309</v>
      </c>
      <c r="Q414" s="313" t="s">
        <v>309</v>
      </c>
      <c r="R414" s="313" t="s">
        <v>309</v>
      </c>
      <c r="S414" s="313" t="s">
        <v>309</v>
      </c>
      <c r="T414" s="323">
        <v>1</v>
      </c>
      <c r="U414" s="313" t="s">
        <v>309</v>
      </c>
      <c r="V414" s="323">
        <v>1</v>
      </c>
      <c r="W414" s="313">
        <v>2</v>
      </c>
      <c r="X414" s="323" t="s">
        <v>309</v>
      </c>
      <c r="Y414" s="313">
        <v>3</v>
      </c>
      <c r="Z414" s="323">
        <v>3</v>
      </c>
      <c r="AA414" s="313">
        <v>6</v>
      </c>
      <c r="AB414" s="323">
        <v>4</v>
      </c>
      <c r="AC414" s="313">
        <v>13</v>
      </c>
      <c r="AD414" s="323">
        <v>15</v>
      </c>
      <c r="AE414" s="313">
        <v>3</v>
      </c>
      <c r="AF414" s="323" t="s">
        <v>309</v>
      </c>
      <c r="AG414" s="313" t="s">
        <v>309</v>
      </c>
      <c r="AH414" s="347" t="s">
        <v>309</v>
      </c>
      <c r="AI414" s="349"/>
    </row>
    <row r="415" spans="1:35" ht="17.25" customHeight="1" x14ac:dyDescent="0.15">
      <c r="A415" s="227">
        <v>20104</v>
      </c>
      <c r="B415" s="1071">
        <v>20104</v>
      </c>
      <c r="C415" s="286"/>
      <c r="D415" s="286"/>
      <c r="E415" s="1089" t="s">
        <v>115</v>
      </c>
      <c r="F415" s="292" t="s">
        <v>158</v>
      </c>
      <c r="G415" s="316">
        <v>116</v>
      </c>
      <c r="H415" s="306" t="s">
        <v>309</v>
      </c>
      <c r="I415" s="312" t="s">
        <v>309</v>
      </c>
      <c r="J415" s="306" t="s">
        <v>309</v>
      </c>
      <c r="K415" s="312" t="s">
        <v>309</v>
      </c>
      <c r="L415" s="306" t="s">
        <v>309</v>
      </c>
      <c r="M415" s="312" t="s">
        <v>309</v>
      </c>
      <c r="N415" s="306" t="s">
        <v>309</v>
      </c>
      <c r="O415" s="312" t="s">
        <v>309</v>
      </c>
      <c r="P415" s="306" t="s">
        <v>309</v>
      </c>
      <c r="Q415" s="312" t="s">
        <v>309</v>
      </c>
      <c r="R415" s="312" t="s">
        <v>309</v>
      </c>
      <c r="S415" s="312">
        <v>1</v>
      </c>
      <c r="T415" s="306" t="s">
        <v>309</v>
      </c>
      <c r="U415" s="312">
        <v>1</v>
      </c>
      <c r="V415" s="306" t="s">
        <v>309</v>
      </c>
      <c r="W415" s="312" t="s">
        <v>309</v>
      </c>
      <c r="X415" s="306">
        <v>1</v>
      </c>
      <c r="Y415" s="312">
        <v>3</v>
      </c>
      <c r="Z415" s="306">
        <v>1</v>
      </c>
      <c r="AA415" s="312">
        <v>12</v>
      </c>
      <c r="AB415" s="306">
        <v>7</v>
      </c>
      <c r="AC415" s="312">
        <v>19</v>
      </c>
      <c r="AD415" s="306">
        <v>26</v>
      </c>
      <c r="AE415" s="312">
        <v>30</v>
      </c>
      <c r="AF415" s="306">
        <v>10</v>
      </c>
      <c r="AG415" s="312">
        <v>5</v>
      </c>
      <c r="AH415" s="346" t="s">
        <v>309</v>
      </c>
      <c r="AI415" s="349"/>
    </row>
    <row r="416" spans="1:35" ht="17.25" customHeight="1" x14ac:dyDescent="0.15">
      <c r="A416" s="227">
        <v>20104</v>
      </c>
      <c r="B416" s="1072"/>
      <c r="C416" s="287"/>
      <c r="D416" s="287"/>
      <c r="E416" s="1090"/>
      <c r="F416" s="293" t="s">
        <v>160</v>
      </c>
      <c r="G416" s="316">
        <v>56</v>
      </c>
      <c r="H416" s="306" t="s">
        <v>309</v>
      </c>
      <c r="I416" s="312" t="s">
        <v>309</v>
      </c>
      <c r="J416" s="306" t="s">
        <v>309</v>
      </c>
      <c r="K416" s="312" t="s">
        <v>309</v>
      </c>
      <c r="L416" s="306" t="s">
        <v>309</v>
      </c>
      <c r="M416" s="312" t="s">
        <v>309</v>
      </c>
      <c r="N416" s="306" t="s">
        <v>309</v>
      </c>
      <c r="O416" s="312" t="s">
        <v>309</v>
      </c>
      <c r="P416" s="306" t="s">
        <v>309</v>
      </c>
      <c r="Q416" s="312" t="s">
        <v>309</v>
      </c>
      <c r="R416" s="312" t="s">
        <v>309</v>
      </c>
      <c r="S416" s="312">
        <v>1</v>
      </c>
      <c r="T416" s="306" t="s">
        <v>309</v>
      </c>
      <c r="U416" s="312">
        <v>1</v>
      </c>
      <c r="V416" s="306" t="s">
        <v>309</v>
      </c>
      <c r="W416" s="312" t="s">
        <v>309</v>
      </c>
      <c r="X416" s="306">
        <v>1</v>
      </c>
      <c r="Y416" s="312">
        <v>3</v>
      </c>
      <c r="Z416" s="306" t="s">
        <v>309</v>
      </c>
      <c r="AA416" s="312">
        <v>8</v>
      </c>
      <c r="AB416" s="306">
        <v>3</v>
      </c>
      <c r="AC416" s="312">
        <v>11</v>
      </c>
      <c r="AD416" s="306">
        <v>16</v>
      </c>
      <c r="AE416" s="312">
        <v>10</v>
      </c>
      <c r="AF416" s="306" t="s">
        <v>309</v>
      </c>
      <c r="AG416" s="312">
        <v>2</v>
      </c>
      <c r="AH416" s="346" t="s">
        <v>309</v>
      </c>
      <c r="AI416" s="349"/>
    </row>
    <row r="417" spans="1:35" ht="17.25" customHeight="1" x14ac:dyDescent="0.15">
      <c r="A417" s="227">
        <v>20104</v>
      </c>
      <c r="B417" s="1083"/>
      <c r="C417" s="289"/>
      <c r="D417" s="289"/>
      <c r="E417" s="1110"/>
      <c r="F417" s="295" t="s">
        <v>164</v>
      </c>
      <c r="G417" s="317">
        <v>60</v>
      </c>
      <c r="H417" s="310" t="s">
        <v>309</v>
      </c>
      <c r="I417" s="314" t="s">
        <v>309</v>
      </c>
      <c r="J417" s="310" t="s">
        <v>309</v>
      </c>
      <c r="K417" s="314" t="s">
        <v>309</v>
      </c>
      <c r="L417" s="310" t="s">
        <v>309</v>
      </c>
      <c r="M417" s="314" t="s">
        <v>309</v>
      </c>
      <c r="N417" s="310" t="s">
        <v>309</v>
      </c>
      <c r="O417" s="314" t="s">
        <v>309</v>
      </c>
      <c r="P417" s="310" t="s">
        <v>309</v>
      </c>
      <c r="Q417" s="314" t="s">
        <v>309</v>
      </c>
      <c r="R417" s="314" t="s">
        <v>309</v>
      </c>
      <c r="S417" s="314" t="s">
        <v>309</v>
      </c>
      <c r="T417" s="310" t="s">
        <v>309</v>
      </c>
      <c r="U417" s="314" t="s">
        <v>309</v>
      </c>
      <c r="V417" s="310" t="s">
        <v>309</v>
      </c>
      <c r="W417" s="314" t="s">
        <v>309</v>
      </c>
      <c r="X417" s="310" t="s">
        <v>309</v>
      </c>
      <c r="Y417" s="314" t="s">
        <v>309</v>
      </c>
      <c r="Z417" s="310">
        <v>1</v>
      </c>
      <c r="AA417" s="314">
        <v>4</v>
      </c>
      <c r="AB417" s="310">
        <v>4</v>
      </c>
      <c r="AC417" s="314">
        <v>8</v>
      </c>
      <c r="AD417" s="310">
        <v>10</v>
      </c>
      <c r="AE417" s="314">
        <v>20</v>
      </c>
      <c r="AF417" s="310">
        <v>10</v>
      </c>
      <c r="AG417" s="314">
        <v>3</v>
      </c>
      <c r="AH417" s="348" t="s">
        <v>309</v>
      </c>
      <c r="AI417" s="349"/>
    </row>
    <row r="418" spans="1:35" ht="18.75" customHeight="1" x14ac:dyDescent="0.15">
      <c r="B418" s="277" t="s">
        <v>432</v>
      </c>
      <c r="C418" s="277"/>
      <c r="D418" s="277"/>
      <c r="K418" s="328"/>
      <c r="AG418" s="1069" t="s">
        <v>903</v>
      </c>
      <c r="AH418" s="1069"/>
    </row>
    <row r="419" spans="1:35" ht="17.25" customHeight="1" x14ac:dyDescent="0.15">
      <c r="A419" s="227" t="s">
        <v>159</v>
      </c>
      <c r="B419" s="1092" t="s">
        <v>479</v>
      </c>
      <c r="C419" s="1095" t="s">
        <v>661</v>
      </c>
      <c r="D419" s="1096"/>
      <c r="E419" s="1096"/>
      <c r="F419" s="1097"/>
      <c r="G419" s="1104" t="s">
        <v>663</v>
      </c>
      <c r="H419" s="1107" t="s">
        <v>664</v>
      </c>
      <c r="I419" s="1107" t="s">
        <v>666</v>
      </c>
      <c r="J419" s="1107" t="s">
        <v>667</v>
      </c>
      <c r="K419" s="1107" t="s">
        <v>375</v>
      </c>
      <c r="L419" s="1107" t="s">
        <v>363</v>
      </c>
      <c r="M419" s="329">
        <v>0</v>
      </c>
      <c r="N419" s="329">
        <v>5</v>
      </c>
      <c r="O419" s="329">
        <v>10</v>
      </c>
      <c r="P419" s="329">
        <v>15</v>
      </c>
      <c r="Q419" s="329">
        <v>20</v>
      </c>
      <c r="R419" s="329">
        <v>25</v>
      </c>
      <c r="S419" s="329">
        <v>30</v>
      </c>
      <c r="T419" s="329">
        <v>35</v>
      </c>
      <c r="U419" s="329">
        <v>40</v>
      </c>
      <c r="V419" s="329">
        <v>45</v>
      </c>
      <c r="W419" s="329">
        <v>50</v>
      </c>
      <c r="X419" s="329">
        <v>55</v>
      </c>
      <c r="Y419" s="329">
        <v>60</v>
      </c>
      <c r="Z419" s="329">
        <v>65</v>
      </c>
      <c r="AA419" s="329">
        <v>70</v>
      </c>
      <c r="AB419" s="329">
        <v>75</v>
      </c>
      <c r="AC419" s="329">
        <v>80</v>
      </c>
      <c r="AD419" s="329">
        <v>85</v>
      </c>
      <c r="AE419" s="329">
        <v>90</v>
      </c>
      <c r="AF419" s="329">
        <v>95</v>
      </c>
      <c r="AG419" s="329">
        <v>100</v>
      </c>
      <c r="AH419" s="336"/>
    </row>
    <row r="420" spans="1:35" ht="17.25" customHeight="1" x14ac:dyDescent="0.15">
      <c r="A420" s="227"/>
      <c r="B420" s="1093"/>
      <c r="C420" s="1098"/>
      <c r="D420" s="1099"/>
      <c r="E420" s="1099"/>
      <c r="F420" s="1100"/>
      <c r="G420" s="1105"/>
      <c r="H420" s="1108"/>
      <c r="I420" s="1108"/>
      <c r="J420" s="1108"/>
      <c r="K420" s="1108"/>
      <c r="L420" s="1108"/>
      <c r="M420" s="319" t="s">
        <v>669</v>
      </c>
      <c r="N420" s="319" t="s">
        <v>669</v>
      </c>
      <c r="O420" s="319" t="s">
        <v>669</v>
      </c>
      <c r="P420" s="319" t="s">
        <v>669</v>
      </c>
      <c r="Q420" s="319" t="s">
        <v>669</v>
      </c>
      <c r="R420" s="319" t="s">
        <v>669</v>
      </c>
      <c r="S420" s="319" t="s">
        <v>669</v>
      </c>
      <c r="T420" s="319" t="s">
        <v>669</v>
      </c>
      <c r="U420" s="319" t="s">
        <v>669</v>
      </c>
      <c r="V420" s="319" t="s">
        <v>669</v>
      </c>
      <c r="W420" s="319" t="s">
        <v>669</v>
      </c>
      <c r="X420" s="319" t="s">
        <v>669</v>
      </c>
      <c r="Y420" s="319" t="s">
        <v>669</v>
      </c>
      <c r="Z420" s="319" t="s">
        <v>669</v>
      </c>
      <c r="AA420" s="319" t="s">
        <v>669</v>
      </c>
      <c r="AB420" s="319" t="s">
        <v>669</v>
      </c>
      <c r="AC420" s="319" t="s">
        <v>669</v>
      </c>
      <c r="AD420" s="319" t="s">
        <v>669</v>
      </c>
      <c r="AE420" s="319" t="s">
        <v>669</v>
      </c>
      <c r="AF420" s="319" t="s">
        <v>669</v>
      </c>
      <c r="AG420" s="319" t="s">
        <v>669</v>
      </c>
      <c r="AH420" s="337" t="s">
        <v>671</v>
      </c>
    </row>
    <row r="421" spans="1:35" ht="17.25" customHeight="1" x14ac:dyDescent="0.15">
      <c r="A421" s="227"/>
      <c r="B421" s="1094"/>
      <c r="C421" s="1101"/>
      <c r="D421" s="1102"/>
      <c r="E421" s="1102"/>
      <c r="F421" s="1103"/>
      <c r="G421" s="1106"/>
      <c r="H421" s="1109"/>
      <c r="I421" s="1109"/>
      <c r="J421" s="1109"/>
      <c r="K421" s="1109"/>
      <c r="L421" s="1109"/>
      <c r="M421" s="330">
        <v>4</v>
      </c>
      <c r="N421" s="330">
        <v>9</v>
      </c>
      <c r="O421" s="330">
        <v>14</v>
      </c>
      <c r="P421" s="330">
        <v>19</v>
      </c>
      <c r="Q421" s="330">
        <v>24</v>
      </c>
      <c r="R421" s="330">
        <v>29</v>
      </c>
      <c r="S421" s="330">
        <v>34</v>
      </c>
      <c r="T421" s="330">
        <v>39</v>
      </c>
      <c r="U421" s="330">
        <v>44</v>
      </c>
      <c r="V421" s="330">
        <v>49</v>
      </c>
      <c r="W421" s="330">
        <v>54</v>
      </c>
      <c r="X421" s="330">
        <v>59</v>
      </c>
      <c r="Y421" s="330">
        <v>64</v>
      </c>
      <c r="Z421" s="330">
        <v>69</v>
      </c>
      <c r="AA421" s="330">
        <v>74</v>
      </c>
      <c r="AB421" s="330">
        <v>79</v>
      </c>
      <c r="AC421" s="330">
        <v>84</v>
      </c>
      <c r="AD421" s="330">
        <v>89</v>
      </c>
      <c r="AE421" s="330">
        <v>94</v>
      </c>
      <c r="AF421" s="330">
        <v>99</v>
      </c>
      <c r="AG421" s="330"/>
      <c r="AH421" s="338"/>
    </row>
    <row r="422" spans="1:35" ht="17.25" customHeight="1" x14ac:dyDescent="0.15">
      <c r="A422" s="227"/>
      <c r="B422" s="1071">
        <v>20105</v>
      </c>
      <c r="C422" s="286"/>
      <c r="D422" s="286"/>
      <c r="E422" s="1089" t="s">
        <v>127</v>
      </c>
      <c r="F422" s="292" t="s">
        <v>158</v>
      </c>
      <c r="G422" s="306">
        <v>10</v>
      </c>
      <c r="H422" s="311" t="s">
        <v>309</v>
      </c>
      <c r="I422" s="306" t="s">
        <v>309</v>
      </c>
      <c r="J422" s="311" t="s">
        <v>309</v>
      </c>
      <c r="K422" s="306" t="s">
        <v>309</v>
      </c>
      <c r="L422" s="311" t="s">
        <v>309</v>
      </c>
      <c r="M422" s="306" t="s">
        <v>309</v>
      </c>
      <c r="N422" s="311" t="s">
        <v>309</v>
      </c>
      <c r="O422" s="306" t="s">
        <v>309</v>
      </c>
      <c r="P422" s="311" t="s">
        <v>309</v>
      </c>
      <c r="Q422" s="306" t="s">
        <v>309</v>
      </c>
      <c r="R422" s="311" t="s">
        <v>309</v>
      </c>
      <c r="S422" s="312" t="s">
        <v>309</v>
      </c>
      <c r="T422" s="311" t="s">
        <v>309</v>
      </c>
      <c r="U422" s="306" t="s">
        <v>309</v>
      </c>
      <c r="V422" s="311" t="s">
        <v>309</v>
      </c>
      <c r="W422" s="306" t="s">
        <v>309</v>
      </c>
      <c r="X422" s="311" t="s">
        <v>309</v>
      </c>
      <c r="Y422" s="306" t="s">
        <v>309</v>
      </c>
      <c r="Z422" s="311">
        <v>1</v>
      </c>
      <c r="AA422" s="306">
        <v>3</v>
      </c>
      <c r="AB422" s="311">
        <v>3</v>
      </c>
      <c r="AC422" s="306">
        <v>2</v>
      </c>
      <c r="AD422" s="311">
        <v>1</v>
      </c>
      <c r="AE422" s="306" t="s">
        <v>309</v>
      </c>
      <c r="AF422" s="311" t="s">
        <v>309</v>
      </c>
      <c r="AG422" s="306" t="s">
        <v>309</v>
      </c>
      <c r="AH422" s="342" t="s">
        <v>309</v>
      </c>
    </row>
    <row r="423" spans="1:35" ht="17.25" customHeight="1" x14ac:dyDescent="0.15">
      <c r="A423" s="227"/>
      <c r="B423" s="1072"/>
      <c r="C423" s="287"/>
      <c r="D423" s="287"/>
      <c r="E423" s="1090"/>
      <c r="F423" s="293" t="s">
        <v>160</v>
      </c>
      <c r="G423" s="306">
        <v>5</v>
      </c>
      <c r="H423" s="312" t="s">
        <v>309</v>
      </c>
      <c r="I423" s="306" t="s">
        <v>309</v>
      </c>
      <c r="J423" s="312" t="s">
        <v>309</v>
      </c>
      <c r="K423" s="306" t="s">
        <v>309</v>
      </c>
      <c r="L423" s="312" t="s">
        <v>309</v>
      </c>
      <c r="M423" s="306" t="s">
        <v>309</v>
      </c>
      <c r="N423" s="312" t="s">
        <v>309</v>
      </c>
      <c r="O423" s="306" t="s">
        <v>309</v>
      </c>
      <c r="P423" s="312" t="s">
        <v>309</v>
      </c>
      <c r="Q423" s="306" t="s">
        <v>309</v>
      </c>
      <c r="R423" s="312" t="s">
        <v>309</v>
      </c>
      <c r="S423" s="312" t="s">
        <v>309</v>
      </c>
      <c r="T423" s="312" t="s">
        <v>309</v>
      </c>
      <c r="U423" s="306" t="s">
        <v>309</v>
      </c>
      <c r="V423" s="312" t="s">
        <v>309</v>
      </c>
      <c r="W423" s="306" t="s">
        <v>309</v>
      </c>
      <c r="X423" s="312" t="s">
        <v>309</v>
      </c>
      <c r="Y423" s="306" t="s">
        <v>309</v>
      </c>
      <c r="Z423" s="312" t="s">
        <v>309</v>
      </c>
      <c r="AA423" s="306">
        <v>2</v>
      </c>
      <c r="AB423" s="312">
        <v>2</v>
      </c>
      <c r="AC423" s="306">
        <v>1</v>
      </c>
      <c r="AD423" s="312" t="s">
        <v>309</v>
      </c>
      <c r="AE423" s="306" t="s">
        <v>309</v>
      </c>
      <c r="AF423" s="312" t="s">
        <v>309</v>
      </c>
      <c r="AG423" s="306" t="s">
        <v>309</v>
      </c>
      <c r="AH423" s="343" t="s">
        <v>309</v>
      </c>
    </row>
    <row r="424" spans="1:35" ht="17.25" customHeight="1" x14ac:dyDescent="0.15">
      <c r="A424" s="227"/>
      <c r="B424" s="1073"/>
      <c r="C424" s="288"/>
      <c r="D424" s="288"/>
      <c r="E424" s="1091"/>
      <c r="F424" s="294" t="s">
        <v>164</v>
      </c>
      <c r="G424" s="307">
        <v>5</v>
      </c>
      <c r="H424" s="313" t="s">
        <v>309</v>
      </c>
      <c r="I424" s="323" t="s">
        <v>309</v>
      </c>
      <c r="J424" s="313" t="s">
        <v>309</v>
      </c>
      <c r="K424" s="323" t="s">
        <v>309</v>
      </c>
      <c r="L424" s="313" t="s">
        <v>309</v>
      </c>
      <c r="M424" s="323" t="s">
        <v>309</v>
      </c>
      <c r="N424" s="313" t="s">
        <v>309</v>
      </c>
      <c r="O424" s="323" t="s">
        <v>309</v>
      </c>
      <c r="P424" s="313" t="s">
        <v>309</v>
      </c>
      <c r="Q424" s="323" t="s">
        <v>309</v>
      </c>
      <c r="R424" s="313" t="s">
        <v>309</v>
      </c>
      <c r="S424" s="313" t="s">
        <v>309</v>
      </c>
      <c r="T424" s="313" t="s">
        <v>309</v>
      </c>
      <c r="U424" s="323" t="s">
        <v>309</v>
      </c>
      <c r="V424" s="313" t="s">
        <v>309</v>
      </c>
      <c r="W424" s="323" t="s">
        <v>309</v>
      </c>
      <c r="X424" s="313" t="s">
        <v>309</v>
      </c>
      <c r="Y424" s="323" t="s">
        <v>309</v>
      </c>
      <c r="Z424" s="313">
        <v>1</v>
      </c>
      <c r="AA424" s="323">
        <v>1</v>
      </c>
      <c r="AB424" s="313">
        <v>1</v>
      </c>
      <c r="AC424" s="323">
        <v>1</v>
      </c>
      <c r="AD424" s="313">
        <v>1</v>
      </c>
      <c r="AE424" s="323" t="s">
        <v>309</v>
      </c>
      <c r="AF424" s="313" t="s">
        <v>309</v>
      </c>
      <c r="AG424" s="323" t="s">
        <v>309</v>
      </c>
      <c r="AH424" s="344" t="s">
        <v>309</v>
      </c>
    </row>
    <row r="425" spans="1:35" ht="17.25" customHeight="1" x14ac:dyDescent="0.15">
      <c r="A425" s="227"/>
      <c r="B425" s="1071">
        <v>20106</v>
      </c>
      <c r="C425" s="286"/>
      <c r="D425" s="286"/>
      <c r="E425" s="1086" t="s">
        <v>647</v>
      </c>
      <c r="F425" s="292" t="s">
        <v>158</v>
      </c>
      <c r="G425" s="306">
        <v>3</v>
      </c>
      <c r="H425" s="312" t="s">
        <v>309</v>
      </c>
      <c r="I425" s="306" t="s">
        <v>309</v>
      </c>
      <c r="J425" s="312" t="s">
        <v>309</v>
      </c>
      <c r="K425" s="306" t="s">
        <v>309</v>
      </c>
      <c r="L425" s="312" t="s">
        <v>309</v>
      </c>
      <c r="M425" s="306" t="s">
        <v>309</v>
      </c>
      <c r="N425" s="312" t="s">
        <v>309</v>
      </c>
      <c r="O425" s="306" t="s">
        <v>309</v>
      </c>
      <c r="P425" s="312" t="s">
        <v>309</v>
      </c>
      <c r="Q425" s="306" t="s">
        <v>309</v>
      </c>
      <c r="R425" s="312" t="s">
        <v>309</v>
      </c>
      <c r="S425" s="312" t="s">
        <v>309</v>
      </c>
      <c r="T425" s="312" t="s">
        <v>309</v>
      </c>
      <c r="U425" s="306" t="s">
        <v>309</v>
      </c>
      <c r="V425" s="312" t="s">
        <v>309</v>
      </c>
      <c r="W425" s="306" t="s">
        <v>309</v>
      </c>
      <c r="X425" s="312" t="s">
        <v>309</v>
      </c>
      <c r="Y425" s="306" t="s">
        <v>309</v>
      </c>
      <c r="Z425" s="312">
        <v>1</v>
      </c>
      <c r="AA425" s="306">
        <v>1</v>
      </c>
      <c r="AB425" s="312" t="s">
        <v>309</v>
      </c>
      <c r="AC425" s="306">
        <v>1</v>
      </c>
      <c r="AD425" s="312" t="s">
        <v>309</v>
      </c>
      <c r="AE425" s="306" t="s">
        <v>309</v>
      </c>
      <c r="AF425" s="312" t="s">
        <v>309</v>
      </c>
      <c r="AG425" s="306" t="s">
        <v>309</v>
      </c>
      <c r="AH425" s="343" t="s">
        <v>309</v>
      </c>
    </row>
    <row r="426" spans="1:35" ht="17.25" customHeight="1" x14ac:dyDescent="0.15">
      <c r="A426" s="227"/>
      <c r="B426" s="1072"/>
      <c r="C426" s="287"/>
      <c r="D426" s="287"/>
      <c r="E426" s="1087"/>
      <c r="F426" s="293" t="s">
        <v>160</v>
      </c>
      <c r="G426" s="306">
        <v>2</v>
      </c>
      <c r="H426" s="312" t="s">
        <v>309</v>
      </c>
      <c r="I426" s="306" t="s">
        <v>309</v>
      </c>
      <c r="J426" s="312" t="s">
        <v>309</v>
      </c>
      <c r="K426" s="306" t="s">
        <v>309</v>
      </c>
      <c r="L426" s="312" t="s">
        <v>309</v>
      </c>
      <c r="M426" s="306" t="s">
        <v>309</v>
      </c>
      <c r="N426" s="312" t="s">
        <v>309</v>
      </c>
      <c r="O426" s="306" t="s">
        <v>309</v>
      </c>
      <c r="P426" s="312" t="s">
        <v>309</v>
      </c>
      <c r="Q426" s="306" t="s">
        <v>309</v>
      </c>
      <c r="R426" s="312" t="s">
        <v>309</v>
      </c>
      <c r="S426" s="312" t="s">
        <v>309</v>
      </c>
      <c r="T426" s="312" t="s">
        <v>309</v>
      </c>
      <c r="U426" s="306" t="s">
        <v>309</v>
      </c>
      <c r="V426" s="312" t="s">
        <v>309</v>
      </c>
      <c r="W426" s="306" t="s">
        <v>309</v>
      </c>
      <c r="X426" s="312" t="s">
        <v>309</v>
      </c>
      <c r="Y426" s="306" t="s">
        <v>309</v>
      </c>
      <c r="Z426" s="312">
        <v>1</v>
      </c>
      <c r="AA426" s="306" t="s">
        <v>309</v>
      </c>
      <c r="AB426" s="312" t="s">
        <v>309</v>
      </c>
      <c r="AC426" s="306">
        <v>1</v>
      </c>
      <c r="AD426" s="312" t="s">
        <v>309</v>
      </c>
      <c r="AE426" s="306" t="s">
        <v>309</v>
      </c>
      <c r="AF426" s="312" t="s">
        <v>309</v>
      </c>
      <c r="AG426" s="306" t="s">
        <v>309</v>
      </c>
      <c r="AH426" s="343" t="s">
        <v>309</v>
      </c>
    </row>
    <row r="427" spans="1:35" ht="17.25" customHeight="1" x14ac:dyDescent="0.15">
      <c r="A427" s="227"/>
      <c r="B427" s="1073"/>
      <c r="C427" s="288"/>
      <c r="D427" s="288"/>
      <c r="E427" s="1088"/>
      <c r="F427" s="294" t="s">
        <v>164</v>
      </c>
      <c r="G427" s="307">
        <v>1</v>
      </c>
      <c r="H427" s="313" t="s">
        <v>309</v>
      </c>
      <c r="I427" s="323" t="s">
        <v>309</v>
      </c>
      <c r="J427" s="313" t="s">
        <v>309</v>
      </c>
      <c r="K427" s="323" t="s">
        <v>309</v>
      </c>
      <c r="L427" s="313" t="s">
        <v>309</v>
      </c>
      <c r="M427" s="323" t="s">
        <v>309</v>
      </c>
      <c r="N427" s="313" t="s">
        <v>309</v>
      </c>
      <c r="O427" s="323" t="s">
        <v>309</v>
      </c>
      <c r="P427" s="313" t="s">
        <v>309</v>
      </c>
      <c r="Q427" s="323" t="s">
        <v>309</v>
      </c>
      <c r="R427" s="313" t="s">
        <v>309</v>
      </c>
      <c r="S427" s="313" t="s">
        <v>309</v>
      </c>
      <c r="T427" s="313" t="s">
        <v>309</v>
      </c>
      <c r="U427" s="323" t="s">
        <v>309</v>
      </c>
      <c r="V427" s="313" t="s">
        <v>309</v>
      </c>
      <c r="W427" s="323" t="s">
        <v>309</v>
      </c>
      <c r="X427" s="313" t="s">
        <v>309</v>
      </c>
      <c r="Y427" s="323" t="s">
        <v>309</v>
      </c>
      <c r="Z427" s="313" t="s">
        <v>309</v>
      </c>
      <c r="AA427" s="323">
        <v>1</v>
      </c>
      <c r="AB427" s="313" t="s">
        <v>309</v>
      </c>
      <c r="AC427" s="323" t="s">
        <v>309</v>
      </c>
      <c r="AD427" s="313" t="s">
        <v>309</v>
      </c>
      <c r="AE427" s="323" t="s">
        <v>309</v>
      </c>
      <c r="AF427" s="313" t="s">
        <v>309</v>
      </c>
      <c r="AG427" s="323" t="s">
        <v>309</v>
      </c>
      <c r="AH427" s="344" t="s">
        <v>309</v>
      </c>
    </row>
    <row r="428" spans="1:35" ht="17.25" customHeight="1" x14ac:dyDescent="0.15">
      <c r="A428" s="227"/>
      <c r="B428" s="1071">
        <v>20107</v>
      </c>
      <c r="C428" s="286"/>
      <c r="D428" s="286"/>
      <c r="E428" s="1089" t="s">
        <v>471</v>
      </c>
      <c r="F428" s="292" t="s">
        <v>158</v>
      </c>
      <c r="G428" s="306">
        <v>132</v>
      </c>
      <c r="H428" s="312" t="s">
        <v>309</v>
      </c>
      <c r="I428" s="306" t="s">
        <v>309</v>
      </c>
      <c r="J428" s="312" t="s">
        <v>309</v>
      </c>
      <c r="K428" s="306" t="s">
        <v>309</v>
      </c>
      <c r="L428" s="312" t="s">
        <v>309</v>
      </c>
      <c r="M428" s="306" t="s">
        <v>309</v>
      </c>
      <c r="N428" s="312" t="s">
        <v>309</v>
      </c>
      <c r="O428" s="306" t="s">
        <v>309</v>
      </c>
      <c r="P428" s="312" t="s">
        <v>309</v>
      </c>
      <c r="Q428" s="306">
        <v>1</v>
      </c>
      <c r="R428" s="312">
        <v>1</v>
      </c>
      <c r="S428" s="312">
        <v>1</v>
      </c>
      <c r="T428" s="312">
        <v>2</v>
      </c>
      <c r="U428" s="306">
        <v>3</v>
      </c>
      <c r="V428" s="312">
        <v>1</v>
      </c>
      <c r="W428" s="306">
        <v>1</v>
      </c>
      <c r="X428" s="312">
        <v>1</v>
      </c>
      <c r="Y428" s="306">
        <v>4</v>
      </c>
      <c r="Z428" s="312">
        <v>6</v>
      </c>
      <c r="AA428" s="306">
        <v>13</v>
      </c>
      <c r="AB428" s="312">
        <v>11</v>
      </c>
      <c r="AC428" s="306">
        <v>21</v>
      </c>
      <c r="AD428" s="312">
        <v>34</v>
      </c>
      <c r="AE428" s="306">
        <v>25</v>
      </c>
      <c r="AF428" s="312">
        <v>7</v>
      </c>
      <c r="AG428" s="306" t="s">
        <v>309</v>
      </c>
      <c r="AH428" s="343" t="s">
        <v>309</v>
      </c>
    </row>
    <row r="429" spans="1:35" ht="17.25" customHeight="1" x14ac:dyDescent="0.15">
      <c r="A429" s="227"/>
      <c r="B429" s="1072"/>
      <c r="C429" s="287"/>
      <c r="D429" s="287"/>
      <c r="E429" s="1090"/>
      <c r="F429" s="293" t="s">
        <v>160</v>
      </c>
      <c r="G429" s="306">
        <v>89</v>
      </c>
      <c r="H429" s="312" t="s">
        <v>309</v>
      </c>
      <c r="I429" s="306" t="s">
        <v>309</v>
      </c>
      <c r="J429" s="312" t="s">
        <v>309</v>
      </c>
      <c r="K429" s="306" t="s">
        <v>309</v>
      </c>
      <c r="L429" s="312" t="s">
        <v>309</v>
      </c>
      <c r="M429" s="306" t="s">
        <v>309</v>
      </c>
      <c r="N429" s="312" t="s">
        <v>309</v>
      </c>
      <c r="O429" s="306" t="s">
        <v>309</v>
      </c>
      <c r="P429" s="312" t="s">
        <v>309</v>
      </c>
      <c r="Q429" s="306">
        <v>1</v>
      </c>
      <c r="R429" s="312">
        <v>1</v>
      </c>
      <c r="S429" s="312">
        <v>1</v>
      </c>
      <c r="T429" s="312">
        <v>2</v>
      </c>
      <c r="U429" s="306">
        <v>3</v>
      </c>
      <c r="V429" s="312">
        <v>1</v>
      </c>
      <c r="W429" s="306">
        <v>1</v>
      </c>
      <c r="X429" s="312">
        <v>1</v>
      </c>
      <c r="Y429" s="306">
        <v>4</v>
      </c>
      <c r="Z429" s="312">
        <v>6</v>
      </c>
      <c r="AA429" s="306">
        <v>10</v>
      </c>
      <c r="AB429" s="312">
        <v>5</v>
      </c>
      <c r="AC429" s="306">
        <v>13</v>
      </c>
      <c r="AD429" s="312">
        <v>19</v>
      </c>
      <c r="AE429" s="306">
        <v>17</v>
      </c>
      <c r="AF429" s="312">
        <v>4</v>
      </c>
      <c r="AG429" s="306" t="s">
        <v>309</v>
      </c>
      <c r="AH429" s="343" t="s">
        <v>309</v>
      </c>
    </row>
    <row r="430" spans="1:35" ht="17.25" customHeight="1" x14ac:dyDescent="0.15">
      <c r="A430" s="227"/>
      <c r="B430" s="1073"/>
      <c r="C430" s="288"/>
      <c r="D430" s="288"/>
      <c r="E430" s="1091"/>
      <c r="F430" s="294" t="s">
        <v>164</v>
      </c>
      <c r="G430" s="307">
        <v>43</v>
      </c>
      <c r="H430" s="313" t="s">
        <v>309</v>
      </c>
      <c r="I430" s="323" t="s">
        <v>309</v>
      </c>
      <c r="J430" s="313" t="s">
        <v>309</v>
      </c>
      <c r="K430" s="323" t="s">
        <v>309</v>
      </c>
      <c r="L430" s="313" t="s">
        <v>309</v>
      </c>
      <c r="M430" s="323" t="s">
        <v>309</v>
      </c>
      <c r="N430" s="313" t="s">
        <v>309</v>
      </c>
      <c r="O430" s="323" t="s">
        <v>309</v>
      </c>
      <c r="P430" s="313" t="s">
        <v>309</v>
      </c>
      <c r="Q430" s="323" t="s">
        <v>309</v>
      </c>
      <c r="R430" s="313" t="s">
        <v>309</v>
      </c>
      <c r="S430" s="313" t="s">
        <v>309</v>
      </c>
      <c r="T430" s="313" t="s">
        <v>309</v>
      </c>
      <c r="U430" s="323" t="s">
        <v>309</v>
      </c>
      <c r="V430" s="313" t="s">
        <v>309</v>
      </c>
      <c r="W430" s="323" t="s">
        <v>309</v>
      </c>
      <c r="X430" s="313" t="s">
        <v>309</v>
      </c>
      <c r="Y430" s="323" t="s">
        <v>309</v>
      </c>
      <c r="Z430" s="313" t="s">
        <v>309</v>
      </c>
      <c r="AA430" s="323">
        <v>3</v>
      </c>
      <c r="AB430" s="313">
        <v>6</v>
      </c>
      <c r="AC430" s="323">
        <v>8</v>
      </c>
      <c r="AD430" s="313">
        <v>15</v>
      </c>
      <c r="AE430" s="323">
        <v>8</v>
      </c>
      <c r="AF430" s="313">
        <v>3</v>
      </c>
      <c r="AG430" s="323" t="s">
        <v>309</v>
      </c>
      <c r="AH430" s="344" t="s">
        <v>309</v>
      </c>
    </row>
    <row r="431" spans="1:35" ht="17.25" customHeight="1" x14ac:dyDescent="0.15">
      <c r="A431" s="227">
        <v>20200</v>
      </c>
      <c r="B431" s="1072">
        <v>20200</v>
      </c>
      <c r="C431" s="287"/>
      <c r="D431" s="1077" t="s">
        <v>351</v>
      </c>
      <c r="E431" s="1079"/>
      <c r="F431" s="293" t="s">
        <v>158</v>
      </c>
      <c r="G431" s="306">
        <v>176</v>
      </c>
      <c r="H431" s="312" t="s">
        <v>309</v>
      </c>
      <c r="I431" s="306" t="s">
        <v>309</v>
      </c>
      <c r="J431" s="312" t="s">
        <v>309</v>
      </c>
      <c r="K431" s="306" t="s">
        <v>309</v>
      </c>
      <c r="L431" s="312" t="s">
        <v>309</v>
      </c>
      <c r="M431" s="306" t="s">
        <v>309</v>
      </c>
      <c r="N431" s="312" t="s">
        <v>309</v>
      </c>
      <c r="O431" s="306" t="s">
        <v>309</v>
      </c>
      <c r="P431" s="312">
        <v>4</v>
      </c>
      <c r="Q431" s="306">
        <v>8</v>
      </c>
      <c r="R431" s="312">
        <v>5</v>
      </c>
      <c r="S431" s="312">
        <v>8</v>
      </c>
      <c r="T431" s="312">
        <v>6</v>
      </c>
      <c r="U431" s="306">
        <v>16</v>
      </c>
      <c r="V431" s="312">
        <v>17</v>
      </c>
      <c r="W431" s="306">
        <v>10</v>
      </c>
      <c r="X431" s="312">
        <v>10</v>
      </c>
      <c r="Y431" s="306">
        <v>12</v>
      </c>
      <c r="Z431" s="312">
        <v>12</v>
      </c>
      <c r="AA431" s="306">
        <v>17</v>
      </c>
      <c r="AB431" s="312">
        <v>9</v>
      </c>
      <c r="AC431" s="306">
        <v>12</v>
      </c>
      <c r="AD431" s="312">
        <v>16</v>
      </c>
      <c r="AE431" s="306">
        <v>10</v>
      </c>
      <c r="AF431" s="312">
        <v>3</v>
      </c>
      <c r="AG431" s="306">
        <v>1</v>
      </c>
      <c r="AH431" s="343" t="s">
        <v>309</v>
      </c>
      <c r="AI431" s="349"/>
    </row>
    <row r="432" spans="1:35" ht="17.25" customHeight="1" x14ac:dyDescent="0.15">
      <c r="A432" s="227">
        <v>20200</v>
      </c>
      <c r="B432" s="1072"/>
      <c r="C432" s="287"/>
      <c r="D432" s="1077"/>
      <c r="E432" s="1079"/>
      <c r="F432" s="293" t="s">
        <v>160</v>
      </c>
      <c r="G432" s="306">
        <v>114</v>
      </c>
      <c r="H432" s="312" t="s">
        <v>309</v>
      </c>
      <c r="I432" s="306" t="s">
        <v>309</v>
      </c>
      <c r="J432" s="312" t="s">
        <v>309</v>
      </c>
      <c r="K432" s="306" t="s">
        <v>309</v>
      </c>
      <c r="L432" s="312" t="s">
        <v>309</v>
      </c>
      <c r="M432" s="306" t="s">
        <v>309</v>
      </c>
      <c r="N432" s="312" t="s">
        <v>309</v>
      </c>
      <c r="O432" s="306" t="s">
        <v>309</v>
      </c>
      <c r="P432" s="312">
        <v>3</v>
      </c>
      <c r="Q432" s="306">
        <v>4</v>
      </c>
      <c r="R432" s="312">
        <v>3</v>
      </c>
      <c r="S432" s="312">
        <v>6</v>
      </c>
      <c r="T432" s="312">
        <v>5</v>
      </c>
      <c r="U432" s="306">
        <v>10</v>
      </c>
      <c r="V432" s="312">
        <v>12</v>
      </c>
      <c r="W432" s="306">
        <v>5</v>
      </c>
      <c r="X432" s="312">
        <v>6</v>
      </c>
      <c r="Y432" s="306">
        <v>7</v>
      </c>
      <c r="Z432" s="312">
        <v>9</v>
      </c>
      <c r="AA432" s="306">
        <v>13</v>
      </c>
      <c r="AB432" s="312">
        <v>7</v>
      </c>
      <c r="AC432" s="306">
        <v>6</v>
      </c>
      <c r="AD432" s="312">
        <v>10</v>
      </c>
      <c r="AE432" s="306">
        <v>5</v>
      </c>
      <c r="AF432" s="312">
        <v>3</v>
      </c>
      <c r="AG432" s="306" t="s">
        <v>309</v>
      </c>
      <c r="AH432" s="343" t="s">
        <v>309</v>
      </c>
      <c r="AI432" s="349"/>
    </row>
    <row r="433" spans="1:35" ht="17.25" customHeight="1" x14ac:dyDescent="0.15">
      <c r="A433" s="227">
        <v>20200</v>
      </c>
      <c r="B433" s="1073"/>
      <c r="C433" s="288"/>
      <c r="D433" s="1080"/>
      <c r="E433" s="1082"/>
      <c r="F433" s="294" t="s">
        <v>164</v>
      </c>
      <c r="G433" s="307">
        <v>62</v>
      </c>
      <c r="H433" s="313" t="s">
        <v>309</v>
      </c>
      <c r="I433" s="323" t="s">
        <v>309</v>
      </c>
      <c r="J433" s="313" t="s">
        <v>309</v>
      </c>
      <c r="K433" s="323" t="s">
        <v>309</v>
      </c>
      <c r="L433" s="313" t="s">
        <v>309</v>
      </c>
      <c r="M433" s="323" t="s">
        <v>309</v>
      </c>
      <c r="N433" s="313" t="s">
        <v>309</v>
      </c>
      <c r="O433" s="323" t="s">
        <v>309</v>
      </c>
      <c r="P433" s="313">
        <v>1</v>
      </c>
      <c r="Q433" s="323">
        <v>4</v>
      </c>
      <c r="R433" s="313">
        <v>2</v>
      </c>
      <c r="S433" s="313">
        <v>2</v>
      </c>
      <c r="T433" s="313">
        <v>1</v>
      </c>
      <c r="U433" s="323">
        <v>6</v>
      </c>
      <c r="V433" s="313">
        <v>5</v>
      </c>
      <c r="W433" s="323">
        <v>5</v>
      </c>
      <c r="X433" s="313">
        <v>4</v>
      </c>
      <c r="Y433" s="323">
        <v>5</v>
      </c>
      <c r="Z433" s="313">
        <v>3</v>
      </c>
      <c r="AA433" s="323">
        <v>4</v>
      </c>
      <c r="AB433" s="313">
        <v>2</v>
      </c>
      <c r="AC433" s="323">
        <v>6</v>
      </c>
      <c r="AD433" s="313">
        <v>6</v>
      </c>
      <c r="AE433" s="323">
        <v>5</v>
      </c>
      <c r="AF433" s="313" t="s">
        <v>309</v>
      </c>
      <c r="AG433" s="323">
        <v>1</v>
      </c>
      <c r="AH433" s="344" t="s">
        <v>309</v>
      </c>
      <c r="AI433" s="349"/>
    </row>
    <row r="434" spans="1:35" ht="17.25" customHeight="1" x14ac:dyDescent="0.15">
      <c r="A434" s="227">
        <v>20300</v>
      </c>
      <c r="B434" s="1071">
        <v>20300</v>
      </c>
      <c r="C434" s="286"/>
      <c r="D434" s="1074" t="s">
        <v>651</v>
      </c>
      <c r="E434" s="1076"/>
      <c r="F434" s="292" t="s">
        <v>158</v>
      </c>
      <c r="G434" s="306">
        <v>3</v>
      </c>
      <c r="H434" s="312" t="s">
        <v>309</v>
      </c>
      <c r="I434" s="306" t="s">
        <v>309</v>
      </c>
      <c r="J434" s="312" t="s">
        <v>309</v>
      </c>
      <c r="K434" s="306" t="s">
        <v>309</v>
      </c>
      <c r="L434" s="312" t="s">
        <v>309</v>
      </c>
      <c r="M434" s="306" t="s">
        <v>309</v>
      </c>
      <c r="N434" s="312" t="s">
        <v>309</v>
      </c>
      <c r="O434" s="306" t="s">
        <v>309</v>
      </c>
      <c r="P434" s="312" t="s">
        <v>309</v>
      </c>
      <c r="Q434" s="306" t="s">
        <v>309</v>
      </c>
      <c r="R434" s="312" t="s">
        <v>309</v>
      </c>
      <c r="S434" s="312" t="s">
        <v>309</v>
      </c>
      <c r="T434" s="312">
        <v>1</v>
      </c>
      <c r="U434" s="306">
        <v>1</v>
      </c>
      <c r="V434" s="312" t="s">
        <v>309</v>
      </c>
      <c r="W434" s="306" t="s">
        <v>309</v>
      </c>
      <c r="X434" s="312" t="s">
        <v>309</v>
      </c>
      <c r="Y434" s="306" t="s">
        <v>309</v>
      </c>
      <c r="Z434" s="312">
        <v>1</v>
      </c>
      <c r="AA434" s="306" t="s">
        <v>309</v>
      </c>
      <c r="AB434" s="312" t="s">
        <v>309</v>
      </c>
      <c r="AC434" s="306" t="s">
        <v>309</v>
      </c>
      <c r="AD434" s="312" t="s">
        <v>309</v>
      </c>
      <c r="AE434" s="306" t="s">
        <v>309</v>
      </c>
      <c r="AF434" s="312" t="s">
        <v>309</v>
      </c>
      <c r="AG434" s="306" t="s">
        <v>309</v>
      </c>
      <c r="AH434" s="343" t="s">
        <v>309</v>
      </c>
      <c r="AI434" s="349"/>
    </row>
    <row r="435" spans="1:35" ht="17.25" customHeight="1" x14ac:dyDescent="0.15">
      <c r="A435" s="227">
        <v>20300</v>
      </c>
      <c r="B435" s="1072"/>
      <c r="C435" s="287"/>
      <c r="D435" s="1077"/>
      <c r="E435" s="1079"/>
      <c r="F435" s="293" t="s">
        <v>160</v>
      </c>
      <c r="G435" s="306">
        <v>3</v>
      </c>
      <c r="H435" s="312" t="s">
        <v>309</v>
      </c>
      <c r="I435" s="306" t="s">
        <v>309</v>
      </c>
      <c r="J435" s="312" t="s">
        <v>309</v>
      </c>
      <c r="K435" s="306" t="s">
        <v>309</v>
      </c>
      <c r="L435" s="312" t="s">
        <v>309</v>
      </c>
      <c r="M435" s="306" t="s">
        <v>309</v>
      </c>
      <c r="N435" s="312" t="s">
        <v>309</v>
      </c>
      <c r="O435" s="306" t="s">
        <v>309</v>
      </c>
      <c r="P435" s="312" t="s">
        <v>309</v>
      </c>
      <c r="Q435" s="306" t="s">
        <v>309</v>
      </c>
      <c r="R435" s="312" t="s">
        <v>309</v>
      </c>
      <c r="S435" s="312" t="s">
        <v>309</v>
      </c>
      <c r="T435" s="312">
        <v>1</v>
      </c>
      <c r="U435" s="306">
        <v>1</v>
      </c>
      <c r="V435" s="312" t="s">
        <v>309</v>
      </c>
      <c r="W435" s="306" t="s">
        <v>309</v>
      </c>
      <c r="X435" s="312" t="s">
        <v>309</v>
      </c>
      <c r="Y435" s="306" t="s">
        <v>309</v>
      </c>
      <c r="Z435" s="312">
        <v>1</v>
      </c>
      <c r="AA435" s="306" t="s">
        <v>309</v>
      </c>
      <c r="AB435" s="312" t="s">
        <v>309</v>
      </c>
      <c r="AC435" s="306" t="s">
        <v>309</v>
      </c>
      <c r="AD435" s="312" t="s">
        <v>309</v>
      </c>
      <c r="AE435" s="306" t="s">
        <v>309</v>
      </c>
      <c r="AF435" s="312" t="s">
        <v>309</v>
      </c>
      <c r="AG435" s="306" t="s">
        <v>309</v>
      </c>
      <c r="AH435" s="343" t="s">
        <v>309</v>
      </c>
      <c r="AI435" s="349"/>
    </row>
    <row r="436" spans="1:35" ht="17.25" customHeight="1" x14ac:dyDescent="0.15">
      <c r="A436" s="227">
        <v>20300</v>
      </c>
      <c r="B436" s="1073"/>
      <c r="C436" s="288"/>
      <c r="D436" s="1080"/>
      <c r="E436" s="1082"/>
      <c r="F436" s="294" t="s">
        <v>164</v>
      </c>
      <c r="G436" s="307" t="s">
        <v>309</v>
      </c>
      <c r="H436" s="313" t="s">
        <v>309</v>
      </c>
      <c r="I436" s="323" t="s">
        <v>309</v>
      </c>
      <c r="J436" s="313" t="s">
        <v>309</v>
      </c>
      <c r="K436" s="323" t="s">
        <v>309</v>
      </c>
      <c r="L436" s="313" t="s">
        <v>309</v>
      </c>
      <c r="M436" s="323" t="s">
        <v>309</v>
      </c>
      <c r="N436" s="313" t="s">
        <v>309</v>
      </c>
      <c r="O436" s="323" t="s">
        <v>309</v>
      </c>
      <c r="P436" s="313" t="s">
        <v>309</v>
      </c>
      <c r="Q436" s="323" t="s">
        <v>309</v>
      </c>
      <c r="R436" s="313" t="s">
        <v>309</v>
      </c>
      <c r="S436" s="313" t="s">
        <v>309</v>
      </c>
      <c r="T436" s="313" t="s">
        <v>309</v>
      </c>
      <c r="U436" s="323" t="s">
        <v>309</v>
      </c>
      <c r="V436" s="313" t="s">
        <v>309</v>
      </c>
      <c r="W436" s="323" t="s">
        <v>309</v>
      </c>
      <c r="X436" s="313" t="s">
        <v>309</v>
      </c>
      <c r="Y436" s="323" t="s">
        <v>309</v>
      </c>
      <c r="Z436" s="313" t="s">
        <v>309</v>
      </c>
      <c r="AA436" s="323" t="s">
        <v>309</v>
      </c>
      <c r="AB436" s="313" t="s">
        <v>309</v>
      </c>
      <c r="AC436" s="323" t="s">
        <v>309</v>
      </c>
      <c r="AD436" s="313" t="s">
        <v>309</v>
      </c>
      <c r="AE436" s="323" t="s">
        <v>309</v>
      </c>
      <c r="AF436" s="313" t="s">
        <v>309</v>
      </c>
      <c r="AG436" s="323" t="s">
        <v>309</v>
      </c>
      <c r="AH436" s="344" t="s">
        <v>309</v>
      </c>
      <c r="AI436" s="349"/>
    </row>
    <row r="437" spans="1:35" ht="17.25" customHeight="1" x14ac:dyDescent="0.15">
      <c r="A437" s="227"/>
      <c r="B437" s="1071">
        <v>20400</v>
      </c>
      <c r="C437" s="286"/>
      <c r="D437" s="1074" t="s">
        <v>652</v>
      </c>
      <c r="E437" s="1076"/>
      <c r="F437" s="292" t="s">
        <v>158</v>
      </c>
      <c r="G437" s="306">
        <v>125</v>
      </c>
      <c r="H437" s="312" t="s">
        <v>309</v>
      </c>
      <c r="I437" s="306" t="s">
        <v>309</v>
      </c>
      <c r="J437" s="312" t="s">
        <v>309</v>
      </c>
      <c r="K437" s="306" t="s">
        <v>309</v>
      </c>
      <c r="L437" s="312" t="s">
        <v>309</v>
      </c>
      <c r="M437" s="306" t="s">
        <v>309</v>
      </c>
      <c r="N437" s="312" t="s">
        <v>309</v>
      </c>
      <c r="O437" s="306">
        <v>1</v>
      </c>
      <c r="P437" s="312" t="s">
        <v>309</v>
      </c>
      <c r="Q437" s="306">
        <v>4</v>
      </c>
      <c r="R437" s="312" t="s">
        <v>309</v>
      </c>
      <c r="S437" s="312" t="s">
        <v>309</v>
      </c>
      <c r="T437" s="312">
        <v>2</v>
      </c>
      <c r="U437" s="306">
        <v>2</v>
      </c>
      <c r="V437" s="312">
        <v>2</v>
      </c>
      <c r="W437" s="306">
        <v>4</v>
      </c>
      <c r="X437" s="312">
        <v>5</v>
      </c>
      <c r="Y437" s="306">
        <v>3</v>
      </c>
      <c r="Z437" s="312">
        <v>11</v>
      </c>
      <c r="AA437" s="306">
        <v>14</v>
      </c>
      <c r="AB437" s="312">
        <v>12</v>
      </c>
      <c r="AC437" s="306">
        <v>19</v>
      </c>
      <c r="AD437" s="312">
        <v>21</v>
      </c>
      <c r="AE437" s="306">
        <v>13</v>
      </c>
      <c r="AF437" s="312">
        <v>9</v>
      </c>
      <c r="AG437" s="306">
        <v>3</v>
      </c>
      <c r="AH437" s="343" t="s">
        <v>309</v>
      </c>
      <c r="AI437" s="349"/>
    </row>
    <row r="438" spans="1:35" ht="17.25" customHeight="1" x14ac:dyDescent="0.15">
      <c r="A438" s="227"/>
      <c r="B438" s="1072"/>
      <c r="C438" s="287"/>
      <c r="D438" s="1077"/>
      <c r="E438" s="1079"/>
      <c r="F438" s="293" t="s">
        <v>160</v>
      </c>
      <c r="G438" s="306">
        <v>66</v>
      </c>
      <c r="H438" s="312" t="s">
        <v>309</v>
      </c>
      <c r="I438" s="306" t="s">
        <v>309</v>
      </c>
      <c r="J438" s="312" t="s">
        <v>309</v>
      </c>
      <c r="K438" s="306" t="s">
        <v>309</v>
      </c>
      <c r="L438" s="312" t="s">
        <v>309</v>
      </c>
      <c r="M438" s="306" t="s">
        <v>309</v>
      </c>
      <c r="N438" s="312" t="s">
        <v>309</v>
      </c>
      <c r="O438" s="306" t="s">
        <v>309</v>
      </c>
      <c r="P438" s="312" t="s">
        <v>309</v>
      </c>
      <c r="Q438" s="306">
        <v>3</v>
      </c>
      <c r="R438" s="312" t="s">
        <v>309</v>
      </c>
      <c r="S438" s="312" t="s">
        <v>309</v>
      </c>
      <c r="T438" s="312">
        <v>2</v>
      </c>
      <c r="U438" s="306">
        <v>1</v>
      </c>
      <c r="V438" s="312">
        <v>2</v>
      </c>
      <c r="W438" s="306">
        <v>4</v>
      </c>
      <c r="X438" s="312">
        <v>3</v>
      </c>
      <c r="Y438" s="306">
        <v>2</v>
      </c>
      <c r="Z438" s="312">
        <v>9</v>
      </c>
      <c r="AA438" s="306">
        <v>7</v>
      </c>
      <c r="AB438" s="312">
        <v>9</v>
      </c>
      <c r="AC438" s="306">
        <v>12</v>
      </c>
      <c r="AD438" s="312">
        <v>9</v>
      </c>
      <c r="AE438" s="306">
        <v>2</v>
      </c>
      <c r="AF438" s="312">
        <v>1</v>
      </c>
      <c r="AG438" s="306" t="s">
        <v>309</v>
      </c>
      <c r="AH438" s="343" t="s">
        <v>309</v>
      </c>
      <c r="AI438" s="349"/>
    </row>
    <row r="439" spans="1:35" ht="17.25" customHeight="1" x14ac:dyDescent="0.15">
      <c r="A439" s="227"/>
      <c r="B439" s="1072"/>
      <c r="C439" s="287"/>
      <c r="D439" s="1080"/>
      <c r="E439" s="1082"/>
      <c r="F439" s="293" t="s">
        <v>164</v>
      </c>
      <c r="G439" s="307">
        <v>59</v>
      </c>
      <c r="H439" s="313" t="s">
        <v>309</v>
      </c>
      <c r="I439" s="323" t="s">
        <v>309</v>
      </c>
      <c r="J439" s="313" t="s">
        <v>309</v>
      </c>
      <c r="K439" s="323" t="s">
        <v>309</v>
      </c>
      <c r="L439" s="313" t="s">
        <v>309</v>
      </c>
      <c r="M439" s="323" t="s">
        <v>309</v>
      </c>
      <c r="N439" s="313" t="s">
        <v>309</v>
      </c>
      <c r="O439" s="323">
        <v>1</v>
      </c>
      <c r="P439" s="313" t="s">
        <v>309</v>
      </c>
      <c r="Q439" s="323">
        <v>1</v>
      </c>
      <c r="R439" s="313" t="s">
        <v>309</v>
      </c>
      <c r="S439" s="313" t="s">
        <v>309</v>
      </c>
      <c r="T439" s="313" t="s">
        <v>309</v>
      </c>
      <c r="U439" s="323">
        <v>1</v>
      </c>
      <c r="V439" s="313" t="s">
        <v>309</v>
      </c>
      <c r="W439" s="323" t="s">
        <v>309</v>
      </c>
      <c r="X439" s="313">
        <v>2</v>
      </c>
      <c r="Y439" s="323">
        <v>1</v>
      </c>
      <c r="Z439" s="313">
        <v>2</v>
      </c>
      <c r="AA439" s="323">
        <v>7</v>
      </c>
      <c r="AB439" s="313">
        <v>3</v>
      </c>
      <c r="AC439" s="323">
        <v>7</v>
      </c>
      <c r="AD439" s="313">
        <v>12</v>
      </c>
      <c r="AE439" s="323">
        <v>11</v>
      </c>
      <c r="AF439" s="313">
        <v>8</v>
      </c>
      <c r="AG439" s="323">
        <v>3</v>
      </c>
      <c r="AH439" s="344" t="s">
        <v>309</v>
      </c>
      <c r="AI439" s="349"/>
    </row>
    <row r="440" spans="1:35" ht="17.25" customHeight="1" x14ac:dyDescent="0.15">
      <c r="A440" s="227"/>
      <c r="B440" s="1071">
        <v>22000</v>
      </c>
      <c r="C440" s="1074" t="s">
        <v>356</v>
      </c>
      <c r="D440" s="1075"/>
      <c r="E440" s="1076"/>
      <c r="F440" s="292" t="s">
        <v>158</v>
      </c>
      <c r="G440" s="306">
        <v>382</v>
      </c>
      <c r="H440" s="312" t="s">
        <v>309</v>
      </c>
      <c r="I440" s="306" t="s">
        <v>309</v>
      </c>
      <c r="J440" s="312">
        <v>1</v>
      </c>
      <c r="K440" s="306" t="s">
        <v>309</v>
      </c>
      <c r="L440" s="312" t="s">
        <v>309</v>
      </c>
      <c r="M440" s="306">
        <v>1</v>
      </c>
      <c r="N440" s="312" t="s">
        <v>309</v>
      </c>
      <c r="O440" s="306" t="s">
        <v>309</v>
      </c>
      <c r="P440" s="312" t="s">
        <v>309</v>
      </c>
      <c r="Q440" s="306" t="s">
        <v>309</v>
      </c>
      <c r="R440" s="312" t="s">
        <v>309</v>
      </c>
      <c r="S440" s="312" t="s">
        <v>309</v>
      </c>
      <c r="T440" s="312" t="s">
        <v>309</v>
      </c>
      <c r="U440" s="306" t="s">
        <v>309</v>
      </c>
      <c r="V440" s="312">
        <v>3</v>
      </c>
      <c r="W440" s="306">
        <v>1</v>
      </c>
      <c r="X440" s="312">
        <v>2</v>
      </c>
      <c r="Y440" s="306">
        <v>3</v>
      </c>
      <c r="Z440" s="312">
        <v>9</v>
      </c>
      <c r="AA440" s="306">
        <v>18</v>
      </c>
      <c r="AB440" s="312">
        <v>33</v>
      </c>
      <c r="AC440" s="306">
        <v>47</v>
      </c>
      <c r="AD440" s="312">
        <v>88</v>
      </c>
      <c r="AE440" s="306">
        <v>99</v>
      </c>
      <c r="AF440" s="312">
        <v>63</v>
      </c>
      <c r="AG440" s="306">
        <v>15</v>
      </c>
      <c r="AH440" s="343" t="s">
        <v>309</v>
      </c>
      <c r="AI440" s="349"/>
    </row>
    <row r="441" spans="1:35" ht="17.25" customHeight="1" x14ac:dyDescent="0.15">
      <c r="A441" s="227"/>
      <c r="B441" s="1072"/>
      <c r="C441" s="1077"/>
      <c r="D441" s="1078"/>
      <c r="E441" s="1079"/>
      <c r="F441" s="293" t="s">
        <v>160</v>
      </c>
      <c r="G441" s="306">
        <v>173</v>
      </c>
      <c r="H441" s="312" t="s">
        <v>309</v>
      </c>
      <c r="I441" s="306" t="s">
        <v>309</v>
      </c>
      <c r="J441" s="312" t="s">
        <v>309</v>
      </c>
      <c r="K441" s="306" t="s">
        <v>309</v>
      </c>
      <c r="L441" s="312" t="s">
        <v>309</v>
      </c>
      <c r="M441" s="306" t="s">
        <v>309</v>
      </c>
      <c r="N441" s="312" t="s">
        <v>309</v>
      </c>
      <c r="O441" s="306" t="s">
        <v>309</v>
      </c>
      <c r="P441" s="312" t="s">
        <v>309</v>
      </c>
      <c r="Q441" s="306" t="s">
        <v>309</v>
      </c>
      <c r="R441" s="312" t="s">
        <v>309</v>
      </c>
      <c r="S441" s="312" t="s">
        <v>309</v>
      </c>
      <c r="T441" s="312" t="s">
        <v>309</v>
      </c>
      <c r="U441" s="306" t="s">
        <v>309</v>
      </c>
      <c r="V441" s="312">
        <v>2</v>
      </c>
      <c r="W441" s="306">
        <v>1</v>
      </c>
      <c r="X441" s="312">
        <v>1</v>
      </c>
      <c r="Y441" s="306">
        <v>3</v>
      </c>
      <c r="Z441" s="312">
        <v>7</v>
      </c>
      <c r="AA441" s="306">
        <v>13</v>
      </c>
      <c r="AB441" s="312">
        <v>25</v>
      </c>
      <c r="AC441" s="306">
        <v>21</v>
      </c>
      <c r="AD441" s="312">
        <v>48</v>
      </c>
      <c r="AE441" s="306">
        <v>30</v>
      </c>
      <c r="AF441" s="312">
        <v>19</v>
      </c>
      <c r="AG441" s="306">
        <v>3</v>
      </c>
      <c r="AH441" s="343" t="s">
        <v>309</v>
      </c>
      <c r="AI441" s="349"/>
    </row>
    <row r="442" spans="1:35" ht="17.25" customHeight="1" x14ac:dyDescent="0.15">
      <c r="A442" s="227"/>
      <c r="B442" s="1073"/>
      <c r="C442" s="1080"/>
      <c r="D442" s="1081"/>
      <c r="E442" s="1082"/>
      <c r="F442" s="294" t="s">
        <v>164</v>
      </c>
      <c r="G442" s="307">
        <v>209</v>
      </c>
      <c r="H442" s="313" t="s">
        <v>309</v>
      </c>
      <c r="I442" s="323" t="s">
        <v>309</v>
      </c>
      <c r="J442" s="313">
        <v>1</v>
      </c>
      <c r="K442" s="323" t="s">
        <v>309</v>
      </c>
      <c r="L442" s="313" t="s">
        <v>309</v>
      </c>
      <c r="M442" s="323">
        <v>1</v>
      </c>
      <c r="N442" s="313" t="s">
        <v>309</v>
      </c>
      <c r="O442" s="323" t="s">
        <v>309</v>
      </c>
      <c r="P442" s="313" t="s">
        <v>309</v>
      </c>
      <c r="Q442" s="323" t="s">
        <v>309</v>
      </c>
      <c r="R442" s="313" t="s">
        <v>309</v>
      </c>
      <c r="S442" s="313" t="s">
        <v>309</v>
      </c>
      <c r="T442" s="313" t="s">
        <v>309</v>
      </c>
      <c r="U442" s="323" t="s">
        <v>309</v>
      </c>
      <c r="V442" s="313">
        <v>1</v>
      </c>
      <c r="W442" s="323" t="s">
        <v>309</v>
      </c>
      <c r="X442" s="313">
        <v>1</v>
      </c>
      <c r="Y442" s="323" t="s">
        <v>309</v>
      </c>
      <c r="Z442" s="313">
        <v>2</v>
      </c>
      <c r="AA442" s="323">
        <v>5</v>
      </c>
      <c r="AB442" s="313">
        <v>8</v>
      </c>
      <c r="AC442" s="323">
        <v>26</v>
      </c>
      <c r="AD442" s="313">
        <v>40</v>
      </c>
      <c r="AE442" s="323">
        <v>69</v>
      </c>
      <c r="AF442" s="313">
        <v>44</v>
      </c>
      <c r="AG442" s="323">
        <v>12</v>
      </c>
      <c r="AH442" s="344" t="s">
        <v>309</v>
      </c>
      <c r="AI442" s="349"/>
    </row>
    <row r="443" spans="1:35" ht="17.25" customHeight="1" x14ac:dyDescent="0.15">
      <c r="A443" s="227"/>
      <c r="B443" s="1071">
        <v>22100</v>
      </c>
      <c r="C443" s="286"/>
      <c r="D443" s="1074" t="s">
        <v>724</v>
      </c>
      <c r="E443" s="1076"/>
      <c r="F443" s="292" t="s">
        <v>158</v>
      </c>
      <c r="G443" s="306" t="s">
        <v>309</v>
      </c>
      <c r="H443" s="312" t="s">
        <v>309</v>
      </c>
      <c r="I443" s="306" t="s">
        <v>309</v>
      </c>
      <c r="J443" s="312" t="s">
        <v>309</v>
      </c>
      <c r="K443" s="306" t="s">
        <v>309</v>
      </c>
      <c r="L443" s="312" t="s">
        <v>309</v>
      </c>
      <c r="M443" s="306" t="s">
        <v>309</v>
      </c>
      <c r="N443" s="312" t="s">
        <v>309</v>
      </c>
      <c r="O443" s="306" t="s">
        <v>309</v>
      </c>
      <c r="P443" s="312" t="s">
        <v>309</v>
      </c>
      <c r="Q443" s="306" t="s">
        <v>309</v>
      </c>
      <c r="R443" s="312" t="s">
        <v>309</v>
      </c>
      <c r="S443" s="312" t="s">
        <v>309</v>
      </c>
      <c r="T443" s="312" t="s">
        <v>309</v>
      </c>
      <c r="U443" s="306" t="s">
        <v>309</v>
      </c>
      <c r="V443" s="312" t="s">
        <v>309</v>
      </c>
      <c r="W443" s="306" t="s">
        <v>309</v>
      </c>
      <c r="X443" s="312" t="s">
        <v>309</v>
      </c>
      <c r="Y443" s="306" t="s">
        <v>309</v>
      </c>
      <c r="Z443" s="312" t="s">
        <v>309</v>
      </c>
      <c r="AA443" s="306" t="s">
        <v>309</v>
      </c>
      <c r="AB443" s="312" t="s">
        <v>309</v>
      </c>
      <c r="AC443" s="306" t="s">
        <v>309</v>
      </c>
      <c r="AD443" s="312" t="s">
        <v>309</v>
      </c>
      <c r="AE443" s="306" t="s">
        <v>309</v>
      </c>
      <c r="AF443" s="312" t="s">
        <v>309</v>
      </c>
      <c r="AG443" s="306" t="s">
        <v>309</v>
      </c>
      <c r="AH443" s="343" t="s">
        <v>309</v>
      </c>
      <c r="AI443" s="349"/>
    </row>
    <row r="444" spans="1:35" ht="17.25" customHeight="1" x14ac:dyDescent="0.15">
      <c r="A444" s="227"/>
      <c r="B444" s="1072"/>
      <c r="C444" s="287"/>
      <c r="D444" s="1077"/>
      <c r="E444" s="1079"/>
      <c r="F444" s="293" t="s">
        <v>160</v>
      </c>
      <c r="G444" s="306" t="s">
        <v>309</v>
      </c>
      <c r="H444" s="312" t="s">
        <v>309</v>
      </c>
      <c r="I444" s="306" t="s">
        <v>309</v>
      </c>
      <c r="J444" s="312" t="s">
        <v>309</v>
      </c>
      <c r="K444" s="306" t="s">
        <v>309</v>
      </c>
      <c r="L444" s="312" t="s">
        <v>309</v>
      </c>
      <c r="M444" s="306" t="s">
        <v>309</v>
      </c>
      <c r="N444" s="312" t="s">
        <v>309</v>
      </c>
      <c r="O444" s="306" t="s">
        <v>309</v>
      </c>
      <c r="P444" s="312" t="s">
        <v>309</v>
      </c>
      <c r="Q444" s="306" t="s">
        <v>309</v>
      </c>
      <c r="R444" s="312" t="s">
        <v>309</v>
      </c>
      <c r="S444" s="312" t="s">
        <v>309</v>
      </c>
      <c r="T444" s="312" t="s">
        <v>309</v>
      </c>
      <c r="U444" s="306" t="s">
        <v>309</v>
      </c>
      <c r="V444" s="312" t="s">
        <v>309</v>
      </c>
      <c r="W444" s="306" t="s">
        <v>309</v>
      </c>
      <c r="X444" s="312" t="s">
        <v>309</v>
      </c>
      <c r="Y444" s="306" t="s">
        <v>309</v>
      </c>
      <c r="Z444" s="312" t="s">
        <v>309</v>
      </c>
      <c r="AA444" s="306" t="s">
        <v>309</v>
      </c>
      <c r="AB444" s="312" t="s">
        <v>309</v>
      </c>
      <c r="AC444" s="306" t="s">
        <v>309</v>
      </c>
      <c r="AD444" s="312" t="s">
        <v>309</v>
      </c>
      <c r="AE444" s="306" t="s">
        <v>309</v>
      </c>
      <c r="AF444" s="312" t="s">
        <v>309</v>
      </c>
      <c r="AG444" s="306" t="s">
        <v>309</v>
      </c>
      <c r="AH444" s="343" t="s">
        <v>309</v>
      </c>
      <c r="AI444" s="349"/>
    </row>
    <row r="445" spans="1:35" ht="17.25" customHeight="1" x14ac:dyDescent="0.15">
      <c r="A445" s="227"/>
      <c r="B445" s="1073"/>
      <c r="C445" s="288"/>
      <c r="D445" s="1080"/>
      <c r="E445" s="1082"/>
      <c r="F445" s="294" t="s">
        <v>164</v>
      </c>
      <c r="G445" s="307" t="s">
        <v>309</v>
      </c>
      <c r="H445" s="313" t="s">
        <v>309</v>
      </c>
      <c r="I445" s="323" t="s">
        <v>309</v>
      </c>
      <c r="J445" s="313" t="s">
        <v>309</v>
      </c>
      <c r="K445" s="323" t="s">
        <v>309</v>
      </c>
      <c r="L445" s="313" t="s">
        <v>309</v>
      </c>
      <c r="M445" s="323" t="s">
        <v>309</v>
      </c>
      <c r="N445" s="313" t="s">
        <v>309</v>
      </c>
      <c r="O445" s="323" t="s">
        <v>309</v>
      </c>
      <c r="P445" s="313" t="s">
        <v>309</v>
      </c>
      <c r="Q445" s="323" t="s">
        <v>309</v>
      </c>
      <c r="R445" s="313" t="s">
        <v>309</v>
      </c>
      <c r="S445" s="313" t="s">
        <v>309</v>
      </c>
      <c r="T445" s="313" t="s">
        <v>309</v>
      </c>
      <c r="U445" s="323" t="s">
        <v>309</v>
      </c>
      <c r="V445" s="313" t="s">
        <v>309</v>
      </c>
      <c r="W445" s="323" t="s">
        <v>309</v>
      </c>
      <c r="X445" s="313" t="s">
        <v>309</v>
      </c>
      <c r="Y445" s="323" t="s">
        <v>309</v>
      </c>
      <c r="Z445" s="313" t="s">
        <v>309</v>
      </c>
      <c r="AA445" s="323" t="s">
        <v>309</v>
      </c>
      <c r="AB445" s="313" t="s">
        <v>309</v>
      </c>
      <c r="AC445" s="323" t="s">
        <v>309</v>
      </c>
      <c r="AD445" s="313" t="s">
        <v>309</v>
      </c>
      <c r="AE445" s="323" t="s">
        <v>309</v>
      </c>
      <c r="AF445" s="313" t="s">
        <v>309</v>
      </c>
      <c r="AG445" s="323" t="s">
        <v>309</v>
      </c>
      <c r="AH445" s="344" t="s">
        <v>309</v>
      </c>
      <c r="AI445" s="349"/>
    </row>
    <row r="446" spans="1:35" ht="17.25" customHeight="1" x14ac:dyDescent="0.15">
      <c r="A446" s="227">
        <v>20400</v>
      </c>
      <c r="B446" s="1072">
        <v>22200</v>
      </c>
      <c r="C446" s="287"/>
      <c r="D446" s="1077" t="s">
        <v>720</v>
      </c>
      <c r="E446" s="1079"/>
      <c r="F446" s="293" t="s">
        <v>158</v>
      </c>
      <c r="G446" s="306">
        <v>382</v>
      </c>
      <c r="H446" s="312" t="s">
        <v>309</v>
      </c>
      <c r="I446" s="306" t="s">
        <v>309</v>
      </c>
      <c r="J446" s="312">
        <v>1</v>
      </c>
      <c r="K446" s="306" t="s">
        <v>309</v>
      </c>
      <c r="L446" s="312" t="s">
        <v>309</v>
      </c>
      <c r="M446" s="306">
        <v>1</v>
      </c>
      <c r="N446" s="312" t="s">
        <v>309</v>
      </c>
      <c r="O446" s="306" t="s">
        <v>309</v>
      </c>
      <c r="P446" s="312" t="s">
        <v>309</v>
      </c>
      <c r="Q446" s="306" t="s">
        <v>309</v>
      </c>
      <c r="R446" s="312" t="s">
        <v>309</v>
      </c>
      <c r="S446" s="312" t="s">
        <v>309</v>
      </c>
      <c r="T446" s="312" t="s">
        <v>309</v>
      </c>
      <c r="U446" s="306" t="s">
        <v>309</v>
      </c>
      <c r="V446" s="312">
        <v>3</v>
      </c>
      <c r="W446" s="306">
        <v>1</v>
      </c>
      <c r="X446" s="312">
        <v>2</v>
      </c>
      <c r="Y446" s="306">
        <v>3</v>
      </c>
      <c r="Z446" s="312">
        <v>9</v>
      </c>
      <c r="AA446" s="306">
        <v>18</v>
      </c>
      <c r="AB446" s="312">
        <v>33</v>
      </c>
      <c r="AC446" s="306">
        <v>47</v>
      </c>
      <c r="AD446" s="312">
        <v>88</v>
      </c>
      <c r="AE446" s="306">
        <v>99</v>
      </c>
      <c r="AF446" s="312">
        <v>63</v>
      </c>
      <c r="AG446" s="306">
        <v>15</v>
      </c>
      <c r="AH446" s="343" t="s">
        <v>309</v>
      </c>
      <c r="AI446" s="349"/>
    </row>
    <row r="447" spans="1:35" ht="17.25" customHeight="1" x14ac:dyDescent="0.15">
      <c r="A447" s="227">
        <v>20400</v>
      </c>
      <c r="B447" s="1072"/>
      <c r="C447" s="287"/>
      <c r="D447" s="1077"/>
      <c r="E447" s="1079"/>
      <c r="F447" s="293" t="s">
        <v>160</v>
      </c>
      <c r="G447" s="306">
        <v>173</v>
      </c>
      <c r="H447" s="312" t="s">
        <v>309</v>
      </c>
      <c r="I447" s="306" t="s">
        <v>309</v>
      </c>
      <c r="J447" s="312" t="s">
        <v>309</v>
      </c>
      <c r="K447" s="306" t="s">
        <v>309</v>
      </c>
      <c r="L447" s="312" t="s">
        <v>309</v>
      </c>
      <c r="M447" s="306" t="s">
        <v>309</v>
      </c>
      <c r="N447" s="312" t="s">
        <v>309</v>
      </c>
      <c r="O447" s="306" t="s">
        <v>309</v>
      </c>
      <c r="P447" s="312" t="s">
        <v>309</v>
      </c>
      <c r="Q447" s="306" t="s">
        <v>309</v>
      </c>
      <c r="R447" s="312" t="s">
        <v>309</v>
      </c>
      <c r="S447" s="312" t="s">
        <v>309</v>
      </c>
      <c r="T447" s="312" t="s">
        <v>309</v>
      </c>
      <c r="U447" s="306" t="s">
        <v>309</v>
      </c>
      <c r="V447" s="312">
        <v>2</v>
      </c>
      <c r="W447" s="306">
        <v>1</v>
      </c>
      <c r="X447" s="312">
        <v>1</v>
      </c>
      <c r="Y447" s="306">
        <v>3</v>
      </c>
      <c r="Z447" s="312">
        <v>7</v>
      </c>
      <c r="AA447" s="306">
        <v>13</v>
      </c>
      <c r="AB447" s="312">
        <v>25</v>
      </c>
      <c r="AC447" s="306">
        <v>21</v>
      </c>
      <c r="AD447" s="312">
        <v>48</v>
      </c>
      <c r="AE447" s="306">
        <v>30</v>
      </c>
      <c r="AF447" s="312">
        <v>19</v>
      </c>
      <c r="AG447" s="306">
        <v>3</v>
      </c>
      <c r="AH447" s="343" t="s">
        <v>309</v>
      </c>
      <c r="AI447" s="349"/>
    </row>
    <row r="448" spans="1:35" ht="17.25" customHeight="1" x14ac:dyDescent="0.15">
      <c r="A448" s="227">
        <v>20400</v>
      </c>
      <c r="B448" s="1083"/>
      <c r="C448" s="289"/>
      <c r="D448" s="1084"/>
      <c r="E448" s="1085"/>
      <c r="F448" s="295" t="s">
        <v>164</v>
      </c>
      <c r="G448" s="310">
        <v>209</v>
      </c>
      <c r="H448" s="314" t="s">
        <v>309</v>
      </c>
      <c r="I448" s="310" t="s">
        <v>309</v>
      </c>
      <c r="J448" s="314">
        <v>1</v>
      </c>
      <c r="K448" s="310" t="s">
        <v>309</v>
      </c>
      <c r="L448" s="314" t="s">
        <v>309</v>
      </c>
      <c r="M448" s="310">
        <v>1</v>
      </c>
      <c r="N448" s="314" t="s">
        <v>309</v>
      </c>
      <c r="O448" s="310" t="s">
        <v>309</v>
      </c>
      <c r="P448" s="314" t="s">
        <v>309</v>
      </c>
      <c r="Q448" s="310" t="s">
        <v>309</v>
      </c>
      <c r="R448" s="314" t="s">
        <v>309</v>
      </c>
      <c r="S448" s="314" t="s">
        <v>309</v>
      </c>
      <c r="T448" s="314" t="s">
        <v>309</v>
      </c>
      <c r="U448" s="310" t="s">
        <v>309</v>
      </c>
      <c r="V448" s="314">
        <v>1</v>
      </c>
      <c r="W448" s="310" t="s">
        <v>309</v>
      </c>
      <c r="X448" s="314">
        <v>1</v>
      </c>
      <c r="Y448" s="310" t="s">
        <v>309</v>
      </c>
      <c r="Z448" s="314">
        <v>2</v>
      </c>
      <c r="AA448" s="310">
        <v>5</v>
      </c>
      <c r="AB448" s="314">
        <v>8</v>
      </c>
      <c r="AC448" s="310">
        <v>26</v>
      </c>
      <c r="AD448" s="314">
        <v>40</v>
      </c>
      <c r="AE448" s="310">
        <v>69</v>
      </c>
      <c r="AF448" s="314">
        <v>44</v>
      </c>
      <c r="AG448" s="310">
        <v>12</v>
      </c>
      <c r="AH448" s="345" t="s">
        <v>309</v>
      </c>
      <c r="AI448" s="349"/>
    </row>
    <row r="449" spans="7:34" x14ac:dyDescent="0.15">
      <c r="H449" s="324"/>
    </row>
    <row r="451" spans="7:34" x14ac:dyDescent="0.15">
      <c r="G451" s="318"/>
      <c r="H451" s="318"/>
      <c r="I451" s="318"/>
      <c r="J451" s="318"/>
      <c r="K451" s="318"/>
      <c r="L451" s="318"/>
      <c r="M451" s="318"/>
      <c r="N451" s="318"/>
      <c r="O451" s="318"/>
      <c r="P451" s="318"/>
      <c r="Q451" s="318"/>
      <c r="R451" s="318"/>
      <c r="S451" s="318"/>
      <c r="T451" s="318"/>
      <c r="U451" s="318"/>
      <c r="V451" s="318"/>
      <c r="W451" s="318"/>
      <c r="X451" s="318"/>
      <c r="Y451" s="318"/>
      <c r="Z451" s="318"/>
      <c r="AA451" s="318"/>
      <c r="AB451" s="318"/>
      <c r="AC451" s="318"/>
      <c r="AD451" s="318"/>
      <c r="AE451" s="318"/>
      <c r="AF451" s="318"/>
      <c r="AG451" s="335"/>
      <c r="AH451" s="335"/>
    </row>
    <row r="452" spans="7:34" x14ac:dyDescent="0.15">
      <c r="G452" s="318"/>
      <c r="H452" s="318"/>
      <c r="I452" s="318"/>
      <c r="J452" s="318"/>
      <c r="K452" s="318"/>
      <c r="L452" s="318"/>
      <c r="M452" s="318"/>
      <c r="N452" s="318"/>
      <c r="O452" s="318"/>
      <c r="P452" s="318"/>
      <c r="Q452" s="318"/>
      <c r="R452" s="318"/>
      <c r="S452" s="318"/>
      <c r="T452" s="318"/>
      <c r="U452" s="318"/>
      <c r="V452" s="318"/>
      <c r="W452" s="318"/>
      <c r="X452" s="318"/>
      <c r="Y452" s="318"/>
      <c r="Z452" s="318"/>
      <c r="AA452" s="318"/>
      <c r="AB452" s="318"/>
      <c r="AC452" s="318"/>
      <c r="AD452" s="318"/>
      <c r="AE452" s="318"/>
      <c r="AF452" s="318"/>
      <c r="AG452" s="335"/>
      <c r="AH452" s="335"/>
    </row>
    <row r="453" spans="7:34" x14ac:dyDescent="0.15">
      <c r="G453" s="318"/>
      <c r="H453" s="318"/>
      <c r="I453" s="318"/>
      <c r="J453" s="318"/>
      <c r="K453" s="318"/>
      <c r="L453" s="318"/>
      <c r="M453" s="318"/>
      <c r="N453" s="318"/>
      <c r="O453" s="318"/>
      <c r="P453" s="318"/>
      <c r="Q453" s="318"/>
      <c r="R453" s="318"/>
      <c r="S453" s="318"/>
      <c r="T453" s="318"/>
      <c r="U453" s="318"/>
      <c r="V453" s="318"/>
      <c r="W453" s="318"/>
      <c r="X453" s="318"/>
      <c r="Y453" s="318"/>
      <c r="Z453" s="318"/>
      <c r="AA453" s="318"/>
      <c r="AB453" s="318"/>
      <c r="AC453" s="318"/>
      <c r="AD453" s="318"/>
      <c r="AE453" s="318"/>
      <c r="AF453" s="318"/>
      <c r="AG453" s="335"/>
      <c r="AH453" s="335"/>
    </row>
    <row r="454" spans="7:34" x14ac:dyDescent="0.15">
      <c r="H454" s="278"/>
      <c r="I454" s="278"/>
      <c r="J454" s="278"/>
      <c r="K454" s="278"/>
      <c r="L454" s="278"/>
      <c r="M454" s="278"/>
      <c r="N454" s="278"/>
      <c r="O454" s="278"/>
      <c r="P454" s="278"/>
      <c r="Q454" s="278"/>
      <c r="R454" s="278"/>
      <c r="S454" s="278"/>
      <c r="T454" s="278"/>
      <c r="U454" s="278"/>
      <c r="V454" s="278"/>
      <c r="W454" s="278"/>
      <c r="X454" s="278"/>
      <c r="Y454" s="278"/>
      <c r="Z454" s="278"/>
      <c r="AA454" s="278"/>
      <c r="AB454" s="278"/>
      <c r="AC454" s="278"/>
      <c r="AD454" s="278"/>
      <c r="AE454" s="278"/>
      <c r="AF454" s="278"/>
      <c r="AG454" s="278"/>
      <c r="AH454" s="278"/>
    </row>
    <row r="455" spans="7:34" x14ac:dyDescent="0.15">
      <c r="H455" s="278"/>
      <c r="I455" s="278"/>
      <c r="J455" s="278"/>
      <c r="K455" s="278"/>
      <c r="L455" s="278"/>
      <c r="M455" s="278"/>
      <c r="N455" s="278"/>
      <c r="O455" s="278"/>
      <c r="P455" s="278"/>
      <c r="Q455" s="278"/>
      <c r="R455" s="278"/>
      <c r="S455" s="278"/>
      <c r="T455" s="278"/>
      <c r="U455" s="278"/>
      <c r="V455" s="278"/>
      <c r="W455" s="278"/>
      <c r="X455" s="278"/>
      <c r="Y455" s="278"/>
      <c r="Z455" s="278"/>
      <c r="AA455" s="278"/>
      <c r="AB455" s="278"/>
      <c r="AC455" s="278"/>
      <c r="AD455" s="278"/>
      <c r="AE455" s="278"/>
      <c r="AF455" s="278"/>
      <c r="AG455" s="278"/>
      <c r="AH455" s="278"/>
    </row>
    <row r="456" spans="7:34" x14ac:dyDescent="0.15">
      <c r="H456" s="278"/>
      <c r="I456" s="278"/>
      <c r="J456" s="278"/>
      <c r="K456" s="278"/>
      <c r="L456" s="278"/>
      <c r="M456" s="278"/>
      <c r="N456" s="278"/>
      <c r="O456" s="278"/>
      <c r="P456" s="278"/>
      <c r="Q456" s="278"/>
      <c r="R456" s="278"/>
      <c r="S456" s="278"/>
      <c r="T456" s="278"/>
      <c r="U456" s="278"/>
      <c r="V456" s="278"/>
      <c r="W456" s="278"/>
      <c r="X456" s="278"/>
      <c r="Y456" s="278"/>
      <c r="Z456" s="278"/>
      <c r="AA456" s="278"/>
      <c r="AB456" s="278"/>
      <c r="AC456" s="278"/>
      <c r="AD456" s="278"/>
      <c r="AE456" s="278"/>
      <c r="AF456" s="278"/>
      <c r="AG456" s="278"/>
      <c r="AH456" s="278"/>
    </row>
  </sheetData>
  <mergeCells count="355">
    <mergeCell ref="AG2:AH2"/>
    <mergeCell ref="AG54:AH54"/>
    <mergeCell ref="AG106:AH106"/>
    <mergeCell ref="AG158:AH158"/>
    <mergeCell ref="AG210:AH210"/>
    <mergeCell ref="AG262:AH262"/>
    <mergeCell ref="AG314:AH314"/>
    <mergeCell ref="AG366:AH366"/>
    <mergeCell ref="AG418:AH418"/>
    <mergeCell ref="B3:B5"/>
    <mergeCell ref="C3:F5"/>
    <mergeCell ref="G3:G5"/>
    <mergeCell ref="H3:H5"/>
    <mergeCell ref="I3:I5"/>
    <mergeCell ref="J3:J5"/>
    <mergeCell ref="K3:K5"/>
    <mergeCell ref="L3:L5"/>
    <mergeCell ref="B6:B8"/>
    <mergeCell ref="C6:E8"/>
    <mergeCell ref="B9:B11"/>
    <mergeCell ref="C9:E11"/>
    <mergeCell ref="B12:B14"/>
    <mergeCell ref="D12:E14"/>
    <mergeCell ref="B15:B17"/>
    <mergeCell ref="D15:E17"/>
    <mergeCell ref="B18:B20"/>
    <mergeCell ref="E18:E20"/>
    <mergeCell ref="B21:B23"/>
    <mergeCell ref="E21:E23"/>
    <mergeCell ref="B24:B26"/>
    <mergeCell ref="D24:E26"/>
    <mergeCell ref="B27:B29"/>
    <mergeCell ref="D27:E29"/>
    <mergeCell ref="B30:B32"/>
    <mergeCell ref="E30:E32"/>
    <mergeCell ref="B33:B35"/>
    <mergeCell ref="E33:E35"/>
    <mergeCell ref="B36:B38"/>
    <mergeCell ref="E36:E38"/>
    <mergeCell ref="B39:B41"/>
    <mergeCell ref="D39:E41"/>
    <mergeCell ref="B42:B44"/>
    <mergeCell ref="D42:E44"/>
    <mergeCell ref="B45:B47"/>
    <mergeCell ref="C45:E47"/>
    <mergeCell ref="B48:B50"/>
    <mergeCell ref="D48:E50"/>
    <mergeCell ref="B51:B53"/>
    <mergeCell ref="E51:E53"/>
    <mergeCell ref="B55:B57"/>
    <mergeCell ref="C55:F57"/>
    <mergeCell ref="G55:G57"/>
    <mergeCell ref="H55:H57"/>
    <mergeCell ref="I55:I57"/>
    <mergeCell ref="J55:J57"/>
    <mergeCell ref="K55:K57"/>
    <mergeCell ref="L55:L57"/>
    <mergeCell ref="B58:B60"/>
    <mergeCell ref="E58:E60"/>
    <mergeCell ref="B61:B63"/>
    <mergeCell ref="E61:E63"/>
    <mergeCell ref="B64:B66"/>
    <mergeCell ref="E64:E66"/>
    <mergeCell ref="B67:B69"/>
    <mergeCell ref="E67:E69"/>
    <mergeCell ref="B70:B72"/>
    <mergeCell ref="E70:E72"/>
    <mergeCell ref="B73:B75"/>
    <mergeCell ref="E73:E75"/>
    <mergeCell ref="B76:B78"/>
    <mergeCell ref="E76:E78"/>
    <mergeCell ref="B79:B81"/>
    <mergeCell ref="E79:E81"/>
    <mergeCell ref="B82:B84"/>
    <mergeCell ref="E82:E84"/>
    <mergeCell ref="B85:B87"/>
    <mergeCell ref="E85:E87"/>
    <mergeCell ref="B88:B90"/>
    <mergeCell ref="E88:E90"/>
    <mergeCell ref="B91:B93"/>
    <mergeCell ref="E91:E93"/>
    <mergeCell ref="B94:B96"/>
    <mergeCell ref="E94:E96"/>
    <mergeCell ref="B97:B99"/>
    <mergeCell ref="E97:E99"/>
    <mergeCell ref="B100:B102"/>
    <mergeCell ref="E100:E102"/>
    <mergeCell ref="B103:B105"/>
    <mergeCell ref="E103:E105"/>
    <mergeCell ref="B107:B109"/>
    <mergeCell ref="C107:F109"/>
    <mergeCell ref="G107:G109"/>
    <mergeCell ref="H107:H109"/>
    <mergeCell ref="I107:I109"/>
    <mergeCell ref="J107:J109"/>
    <mergeCell ref="K107:K109"/>
    <mergeCell ref="L107:L109"/>
    <mergeCell ref="B110:B112"/>
    <mergeCell ref="E110:E112"/>
    <mergeCell ref="B113:B115"/>
    <mergeCell ref="E113:E115"/>
    <mergeCell ref="B116:B118"/>
    <mergeCell ref="E116:E118"/>
    <mergeCell ref="B119:B121"/>
    <mergeCell ref="E119:E121"/>
    <mergeCell ref="B122:B124"/>
    <mergeCell ref="D122:E124"/>
    <mergeCell ref="B125:B127"/>
    <mergeCell ref="E125:E127"/>
    <mergeCell ref="B128:B130"/>
    <mergeCell ref="E128:E130"/>
    <mergeCell ref="B131:B133"/>
    <mergeCell ref="C131:E133"/>
    <mergeCell ref="B134:B136"/>
    <mergeCell ref="D134:E136"/>
    <mergeCell ref="B137:B139"/>
    <mergeCell ref="D137:E139"/>
    <mergeCell ref="B140:B142"/>
    <mergeCell ref="C140:E142"/>
    <mergeCell ref="B143:B145"/>
    <mergeCell ref="D143:E145"/>
    <mergeCell ref="B146:B148"/>
    <mergeCell ref="D146:E148"/>
    <mergeCell ref="B149:B151"/>
    <mergeCell ref="C149:E151"/>
    <mergeCell ref="B152:B154"/>
    <mergeCell ref="D152:E154"/>
    <mergeCell ref="B155:B157"/>
    <mergeCell ref="D155:E157"/>
    <mergeCell ref="B159:B161"/>
    <mergeCell ref="C159:F161"/>
    <mergeCell ref="G159:G161"/>
    <mergeCell ref="H159:H161"/>
    <mergeCell ref="I159:I161"/>
    <mergeCell ref="J159:J161"/>
    <mergeCell ref="K159:K161"/>
    <mergeCell ref="L159:L161"/>
    <mergeCell ref="B162:B164"/>
    <mergeCell ref="C162:E164"/>
    <mergeCell ref="B165:B167"/>
    <mergeCell ref="D165:E167"/>
    <mergeCell ref="B168:B170"/>
    <mergeCell ref="D168:E170"/>
    <mergeCell ref="B171:B173"/>
    <mergeCell ref="D171:E173"/>
    <mergeCell ref="B174:B176"/>
    <mergeCell ref="D174:E176"/>
    <mergeCell ref="B177:B179"/>
    <mergeCell ref="D177:E179"/>
    <mergeCell ref="B180:B182"/>
    <mergeCell ref="C180:E182"/>
    <mergeCell ref="B183:B185"/>
    <mergeCell ref="C183:E185"/>
    <mergeCell ref="B186:B188"/>
    <mergeCell ref="C186:E188"/>
    <mergeCell ref="B189:B191"/>
    <mergeCell ref="D189:E191"/>
    <mergeCell ref="B192:B194"/>
    <mergeCell ref="E192:E194"/>
    <mergeCell ref="B195:B197"/>
    <mergeCell ref="E195:E197"/>
    <mergeCell ref="B198:B200"/>
    <mergeCell ref="D198:E200"/>
    <mergeCell ref="B201:B203"/>
    <mergeCell ref="E201:E203"/>
    <mergeCell ref="B204:B206"/>
    <mergeCell ref="E204:E206"/>
    <mergeCell ref="B207:B209"/>
    <mergeCell ref="E207:E209"/>
    <mergeCell ref="B211:B213"/>
    <mergeCell ref="C211:F213"/>
    <mergeCell ref="G211:G213"/>
    <mergeCell ref="H211:H213"/>
    <mergeCell ref="I211:I213"/>
    <mergeCell ref="J211:J213"/>
    <mergeCell ref="K211:K213"/>
    <mergeCell ref="L211:L213"/>
    <mergeCell ref="B214:B216"/>
    <mergeCell ref="E214:E216"/>
    <mergeCell ref="B217:B219"/>
    <mergeCell ref="E217:E219"/>
    <mergeCell ref="B220:B222"/>
    <mergeCell ref="E220:E222"/>
    <mergeCell ref="B223:B225"/>
    <mergeCell ref="E223:E225"/>
    <mergeCell ref="B226:B228"/>
    <mergeCell ref="E226:E228"/>
    <mergeCell ref="B229:B231"/>
    <mergeCell ref="D229:E231"/>
    <mergeCell ref="B232:B234"/>
    <mergeCell ref="E232:E234"/>
    <mergeCell ref="B235:B237"/>
    <mergeCell ref="E235:E237"/>
    <mergeCell ref="B238:B240"/>
    <mergeCell ref="E238:E240"/>
    <mergeCell ref="B241:B243"/>
    <mergeCell ref="E241:E243"/>
    <mergeCell ref="B244:B246"/>
    <mergeCell ref="D244:E246"/>
    <mergeCell ref="B247:B249"/>
    <mergeCell ref="D247:E249"/>
    <mergeCell ref="B250:B252"/>
    <mergeCell ref="C250:E252"/>
    <mergeCell ref="B253:B255"/>
    <mergeCell ref="D253:E255"/>
    <mergeCell ref="B256:B258"/>
    <mergeCell ref="D256:E258"/>
    <mergeCell ref="B259:B261"/>
    <mergeCell ref="D259:E261"/>
    <mergeCell ref="B263:B265"/>
    <mergeCell ref="C263:F265"/>
    <mergeCell ref="G263:G265"/>
    <mergeCell ref="H263:H265"/>
    <mergeCell ref="I263:I265"/>
    <mergeCell ref="J263:J265"/>
    <mergeCell ref="K263:K265"/>
    <mergeCell ref="L263:L265"/>
    <mergeCell ref="B266:B268"/>
    <mergeCell ref="D266:E268"/>
    <mergeCell ref="B269:B271"/>
    <mergeCell ref="D269:E271"/>
    <mergeCell ref="B272:B274"/>
    <mergeCell ref="D272:E274"/>
    <mergeCell ref="B275:B277"/>
    <mergeCell ref="E275:E277"/>
    <mergeCell ref="B278:B280"/>
    <mergeCell ref="E278:E280"/>
    <mergeCell ref="B281:B283"/>
    <mergeCell ref="E281:E283"/>
    <mergeCell ref="B284:B286"/>
    <mergeCell ref="C284:E286"/>
    <mergeCell ref="B287:B289"/>
    <mergeCell ref="D287:E289"/>
    <mergeCell ref="B290:B292"/>
    <mergeCell ref="D290:E292"/>
    <mergeCell ref="B293:B295"/>
    <mergeCell ref="D293:E295"/>
    <mergeCell ref="B296:B298"/>
    <mergeCell ref="E296:E298"/>
    <mergeCell ref="B299:B301"/>
    <mergeCell ref="E299:E301"/>
    <mergeCell ref="B302:B304"/>
    <mergeCell ref="D302:E304"/>
    <mergeCell ref="B305:B307"/>
    <mergeCell ref="C305:E307"/>
    <mergeCell ref="B308:B310"/>
    <mergeCell ref="C308:E310"/>
    <mergeCell ref="B311:B313"/>
    <mergeCell ref="C311:E313"/>
    <mergeCell ref="B315:B317"/>
    <mergeCell ref="C315:F317"/>
    <mergeCell ref="G315:G317"/>
    <mergeCell ref="H315:H317"/>
    <mergeCell ref="I315:I317"/>
    <mergeCell ref="J315:J317"/>
    <mergeCell ref="K315:K317"/>
    <mergeCell ref="L315:L317"/>
    <mergeCell ref="B318:B320"/>
    <mergeCell ref="D318:E320"/>
    <mergeCell ref="B321:B323"/>
    <mergeCell ref="D321:E323"/>
    <mergeCell ref="B324:B326"/>
    <mergeCell ref="E324:E326"/>
    <mergeCell ref="B327:B329"/>
    <mergeCell ref="E327:E329"/>
    <mergeCell ref="B330:B332"/>
    <mergeCell ref="E330:E332"/>
    <mergeCell ref="B333:B335"/>
    <mergeCell ref="D333:E335"/>
    <mergeCell ref="B336:B338"/>
    <mergeCell ref="C336:E338"/>
    <mergeCell ref="B339:B341"/>
    <mergeCell ref="C339:E341"/>
    <mergeCell ref="B342:B344"/>
    <mergeCell ref="D342:E344"/>
    <mergeCell ref="B345:B347"/>
    <mergeCell ref="D345:E347"/>
    <mergeCell ref="B348:B350"/>
    <mergeCell ref="D348:E350"/>
    <mergeCell ref="B351:B353"/>
    <mergeCell ref="D351:E353"/>
    <mergeCell ref="B354:B356"/>
    <mergeCell ref="D354:E356"/>
    <mergeCell ref="B357:B359"/>
    <mergeCell ref="D357:E359"/>
    <mergeCell ref="B360:B362"/>
    <mergeCell ref="C360:E362"/>
    <mergeCell ref="B363:B365"/>
    <mergeCell ref="D363:E365"/>
    <mergeCell ref="B367:B369"/>
    <mergeCell ref="C367:F369"/>
    <mergeCell ref="G367:G369"/>
    <mergeCell ref="H367:H369"/>
    <mergeCell ref="I367:I369"/>
    <mergeCell ref="J367:J369"/>
    <mergeCell ref="K367:K369"/>
    <mergeCell ref="L367:L369"/>
    <mergeCell ref="B370:B372"/>
    <mergeCell ref="D370:E372"/>
    <mergeCell ref="B373:B375"/>
    <mergeCell ref="E373:E375"/>
    <mergeCell ref="B376:B378"/>
    <mergeCell ref="E376:E378"/>
    <mergeCell ref="B379:B381"/>
    <mergeCell ref="D379:E381"/>
    <mergeCell ref="B382:B384"/>
    <mergeCell ref="D382:E384"/>
    <mergeCell ref="B385:B387"/>
    <mergeCell ref="D385:E387"/>
    <mergeCell ref="B388:B390"/>
    <mergeCell ref="C388:E390"/>
    <mergeCell ref="B391:B393"/>
    <mergeCell ref="D391:E393"/>
    <mergeCell ref="B394:B396"/>
    <mergeCell ref="D394:E396"/>
    <mergeCell ref="B397:B399"/>
    <mergeCell ref="D397:E399"/>
    <mergeCell ref="B400:B402"/>
    <mergeCell ref="C400:E402"/>
    <mergeCell ref="B403:B405"/>
    <mergeCell ref="D403:E405"/>
    <mergeCell ref="B406:B408"/>
    <mergeCell ref="E406:E408"/>
    <mergeCell ref="B409:B411"/>
    <mergeCell ref="E409:E411"/>
    <mergeCell ref="B412:B414"/>
    <mergeCell ref="E412:E414"/>
    <mergeCell ref="B415:B417"/>
    <mergeCell ref="E415:E417"/>
    <mergeCell ref="B419:B421"/>
    <mergeCell ref="C419:F421"/>
    <mergeCell ref="G419:G421"/>
    <mergeCell ref="H419:H421"/>
    <mergeCell ref="I419:I421"/>
    <mergeCell ref="J419:J421"/>
    <mergeCell ref="K419:K421"/>
    <mergeCell ref="L419:L421"/>
    <mergeCell ref="B422:B424"/>
    <mergeCell ref="E422:E424"/>
    <mergeCell ref="B440:B442"/>
    <mergeCell ref="C440:E442"/>
    <mergeCell ref="B443:B445"/>
    <mergeCell ref="D443:E445"/>
    <mergeCell ref="B446:B448"/>
    <mergeCell ref="D446:E448"/>
    <mergeCell ref="B425:B427"/>
    <mergeCell ref="E425:E427"/>
    <mergeCell ref="B428:B430"/>
    <mergeCell ref="E428:E430"/>
    <mergeCell ref="B431:B433"/>
    <mergeCell ref="D431:E433"/>
    <mergeCell ref="B434:B436"/>
    <mergeCell ref="D434:E436"/>
    <mergeCell ref="B437:B439"/>
    <mergeCell ref="D437:E439"/>
  </mergeCells>
  <phoneticPr fontId="19"/>
  <printOptions horizontalCentered="1"/>
  <pageMargins left="0.70866141732283472" right="0.70866141732283472" top="0.59055118110236227" bottom="0.59055118110236227" header="0.31496062992125984" footer="0.31496062992125984"/>
  <pageSetup paperSize="9" scale="90" pageOrder="overThenDown" orientation="portrait" blackAndWhite="1" r:id="rId1"/>
  <headerFooter alignWithMargins="0"/>
  <rowBreaks count="8" manualBreakCount="8">
    <brk id="53" max="16383" man="1"/>
    <brk id="105" max="16383" man="1"/>
    <brk id="157" max="16383" man="1"/>
    <brk id="209" max="16383" man="1"/>
    <brk id="261" max="16383" man="1"/>
    <brk id="313" max="16383" man="1"/>
    <brk id="365" max="16383" man="1"/>
    <brk id="417" max="16383" man="1"/>
  </rowBreaks>
  <colBreaks count="1" manualBreakCount="1">
    <brk id="18"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0"/>
  </sheetPr>
  <dimension ref="A1:IH51"/>
  <sheetViews>
    <sheetView topLeftCell="B1" zoomScale="95" zoomScaleNormal="95" zoomScaleSheetLayoutView="100" workbookViewId="0">
      <pane xSplit="2" ySplit="4" topLeftCell="HH5" activePane="bottomRight" state="frozen"/>
      <selection activeCell="H7" sqref="H7"/>
      <selection pane="topRight" activeCell="H7" sqref="H7"/>
      <selection pane="bottomLeft" activeCell="H7" sqref="H7"/>
      <selection pane="bottomRight" activeCell="H7" sqref="H7"/>
    </sheetView>
  </sheetViews>
  <sheetFormatPr defaultColWidth="7.375" defaultRowHeight="12" x14ac:dyDescent="0.15"/>
  <cols>
    <col min="1" max="1" width="6.375" style="349" hidden="1" customWidth="1"/>
    <col min="2" max="2" width="8.625" style="349" customWidth="1"/>
    <col min="3" max="3" width="15.875" style="349" customWidth="1"/>
    <col min="4" max="6" width="8.625" style="349" customWidth="1"/>
    <col min="7" max="9" width="6.375" style="349" customWidth="1"/>
    <col min="10" max="15" width="5.875" style="349" customWidth="1"/>
    <col min="16" max="20" width="5.75" style="349" customWidth="1"/>
    <col min="21" max="21" width="5.625" style="349" customWidth="1"/>
    <col min="22" max="24" width="6.375" style="349" customWidth="1"/>
    <col min="25" max="33" width="5.75" style="349" customWidth="1"/>
    <col min="34" max="34" width="8.625" style="349" customWidth="1"/>
    <col min="35" max="35" width="15.875" style="349" customWidth="1"/>
    <col min="36" max="44" width="6.375" style="349" customWidth="1"/>
    <col min="45" max="50" width="7.875" style="349" customWidth="1"/>
    <col min="51" max="62" width="6.75" style="349" customWidth="1"/>
    <col min="63" max="63" width="8.625" style="349" customWidth="1"/>
    <col min="64" max="64" width="15.875" style="349" customWidth="1"/>
    <col min="65" max="76" width="6.625" style="349" customWidth="1"/>
    <col min="77" max="79" width="5.5" style="349" customWidth="1"/>
    <col min="80" max="82" width="6.5" style="349" customWidth="1"/>
    <col min="83" max="85" width="5.5" style="349" customWidth="1"/>
    <col min="86" max="88" width="6.5" style="349" customWidth="1"/>
    <col min="89" max="94" width="5.5" style="349" customWidth="1"/>
    <col min="95" max="95" width="8.625" style="349" customWidth="1"/>
    <col min="96" max="96" width="15.875" style="349" customWidth="1"/>
    <col min="97" max="108" width="6.625" style="349" customWidth="1"/>
    <col min="109" max="114" width="5.5" style="349" customWidth="1"/>
    <col min="115" max="120" width="6.375" style="349" customWidth="1"/>
    <col min="121" max="123" width="5.5" style="349" customWidth="1"/>
    <col min="124" max="124" width="5.625" style="349" customWidth="1"/>
    <col min="125" max="126" width="5.375" style="349" customWidth="1"/>
    <col min="127" max="127" width="8.625" style="349" customWidth="1"/>
    <col min="128" max="128" width="15.875" style="349" customWidth="1"/>
    <col min="129" max="140" width="6.625" style="349" customWidth="1"/>
    <col min="141" max="155" width="7" style="349" customWidth="1"/>
    <col min="156" max="156" width="8.625" style="349" customWidth="1"/>
    <col min="157" max="157" width="15.875" style="349" customWidth="1"/>
    <col min="158" max="169" width="6.625" style="349" customWidth="1"/>
    <col min="170" max="177" width="6.75" style="349" customWidth="1"/>
    <col min="178" max="178" width="6.625" style="349" customWidth="1"/>
    <col min="179" max="181" width="6.75" style="349" customWidth="1"/>
    <col min="182" max="184" width="8.125" style="349" customWidth="1"/>
    <col min="185" max="185" width="8.625" style="349" customWidth="1"/>
    <col min="186" max="186" width="15.875" style="349" customWidth="1"/>
    <col min="187" max="195" width="6.5" style="349" customWidth="1"/>
    <col min="196" max="198" width="7.375" style="349"/>
    <col min="199" max="213" width="7" style="349" customWidth="1"/>
    <col min="214" max="214" width="8.625" style="349" customWidth="1"/>
    <col min="215" max="215" width="15.875" style="349" customWidth="1"/>
    <col min="216" max="218" width="6.125" style="349" customWidth="1"/>
    <col min="219" max="221" width="7.375" style="349"/>
    <col min="222" max="224" width="6.125" style="349" customWidth="1"/>
    <col min="225" max="227" width="7.375" style="349"/>
    <col min="228" max="242" width="7" style="349" customWidth="1"/>
    <col min="243" max="16384" width="7.375" style="349"/>
  </cols>
  <sheetData>
    <row r="1" spans="1:242" ht="18" customHeight="1" x14ac:dyDescent="0.15">
      <c r="B1" s="356" t="s">
        <v>216</v>
      </c>
      <c r="C1" s="358"/>
      <c r="D1" s="358"/>
      <c r="E1" s="358"/>
      <c r="F1" s="358"/>
      <c r="G1" s="367"/>
      <c r="H1" s="358"/>
      <c r="I1" s="367"/>
      <c r="J1" s="358"/>
      <c r="K1" s="358"/>
      <c r="L1" s="358"/>
      <c r="M1" s="358"/>
      <c r="N1" s="358"/>
      <c r="O1" s="358"/>
      <c r="P1" s="358"/>
      <c r="Q1" s="367"/>
      <c r="R1" s="358"/>
      <c r="S1" s="358"/>
      <c r="T1" s="358"/>
      <c r="U1" s="358"/>
      <c r="V1" s="358"/>
      <c r="W1" s="358"/>
      <c r="X1" s="358"/>
      <c r="Y1" s="358"/>
      <c r="Z1" s="358"/>
      <c r="AA1" s="358"/>
      <c r="AB1" s="358"/>
      <c r="AC1" s="358"/>
      <c r="AD1" s="358"/>
      <c r="AE1" s="358"/>
      <c r="AF1" s="1199" t="s">
        <v>899</v>
      </c>
      <c r="AG1" s="1199"/>
      <c r="AH1" s="356" t="s">
        <v>725</v>
      </c>
      <c r="AI1" s="358"/>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1199" t="s">
        <v>899</v>
      </c>
      <c r="BJ1" s="1199"/>
      <c r="BK1" s="356" t="s">
        <v>725</v>
      </c>
      <c r="BL1" s="358"/>
      <c r="BM1" s="358"/>
      <c r="BN1" s="358"/>
      <c r="BO1" s="358"/>
      <c r="BP1" s="358"/>
      <c r="BQ1" s="358"/>
      <c r="BR1" s="358"/>
      <c r="BS1" s="358"/>
      <c r="BT1" s="358"/>
      <c r="BU1" s="358"/>
      <c r="BV1" s="358"/>
      <c r="BW1" s="358"/>
      <c r="BX1" s="358"/>
      <c r="BY1" s="358"/>
      <c r="BZ1" s="358"/>
      <c r="CA1" s="358"/>
      <c r="CB1" s="358"/>
      <c r="CC1" s="358"/>
      <c r="CD1" s="358"/>
      <c r="CE1" s="358"/>
      <c r="CF1" s="358"/>
      <c r="CG1" s="358"/>
      <c r="CH1" s="358"/>
      <c r="CI1" s="358"/>
      <c r="CJ1" s="358"/>
      <c r="CK1" s="358"/>
      <c r="CL1" s="358"/>
      <c r="CM1" s="358"/>
      <c r="CN1" s="358"/>
      <c r="CO1" s="1199" t="s">
        <v>899</v>
      </c>
      <c r="CP1" s="1199"/>
      <c r="CQ1" s="356" t="s">
        <v>725</v>
      </c>
      <c r="CR1" s="358"/>
      <c r="CS1" s="358"/>
      <c r="CT1" s="358"/>
      <c r="CU1" s="358"/>
      <c r="CV1" s="358"/>
      <c r="CW1" s="358"/>
      <c r="CX1" s="358"/>
      <c r="CY1" s="358"/>
      <c r="CZ1" s="358"/>
      <c r="DA1" s="358"/>
      <c r="DB1" s="358"/>
      <c r="DC1" s="358"/>
      <c r="DD1" s="358"/>
      <c r="DE1" s="358"/>
      <c r="DF1" s="358"/>
      <c r="DG1" s="358"/>
      <c r="DH1" s="358"/>
      <c r="DI1" s="358"/>
      <c r="DJ1" s="358"/>
      <c r="DK1" s="358"/>
      <c r="DL1" s="358"/>
      <c r="DM1" s="358"/>
      <c r="DN1" s="358"/>
      <c r="DO1" s="358"/>
      <c r="DP1" s="358"/>
      <c r="DQ1" s="358"/>
      <c r="DR1" s="358"/>
      <c r="DS1" s="358"/>
      <c r="DT1" s="358"/>
      <c r="DU1" s="1199" t="s">
        <v>899</v>
      </c>
      <c r="DV1" s="1199"/>
      <c r="DW1" s="356" t="s">
        <v>725</v>
      </c>
      <c r="DX1" s="358"/>
      <c r="DY1" s="358"/>
      <c r="DZ1" s="358"/>
      <c r="EA1" s="358"/>
      <c r="EB1" s="358"/>
      <c r="EC1" s="358"/>
      <c r="ED1" s="358"/>
      <c r="EE1" s="358"/>
      <c r="EF1" s="358"/>
      <c r="EG1" s="358"/>
      <c r="EH1" s="358"/>
      <c r="EI1" s="358"/>
      <c r="EJ1" s="358"/>
      <c r="EK1" s="358"/>
      <c r="EL1" s="358"/>
      <c r="EM1" s="358"/>
      <c r="EN1" s="358"/>
      <c r="EO1" s="358"/>
      <c r="EP1" s="358"/>
      <c r="EQ1" s="358"/>
      <c r="ER1" s="358"/>
      <c r="ES1" s="358"/>
      <c r="ET1" s="358"/>
      <c r="EU1" s="358"/>
      <c r="EV1" s="358"/>
      <c r="EW1" s="358"/>
      <c r="EX1" s="1199" t="s">
        <v>899</v>
      </c>
      <c r="EY1" s="1199"/>
      <c r="EZ1" s="356" t="s">
        <v>725</v>
      </c>
      <c r="FA1" s="358"/>
      <c r="FB1" s="358"/>
      <c r="FC1" s="358"/>
      <c r="FD1" s="407"/>
      <c r="FE1" s="407"/>
      <c r="FF1" s="407"/>
      <c r="FG1" s="407"/>
      <c r="FH1" s="407"/>
      <c r="FI1" s="407"/>
      <c r="FJ1" s="407"/>
      <c r="FK1" s="407"/>
      <c r="FL1" s="407"/>
      <c r="FM1" s="407"/>
      <c r="FN1" s="407"/>
      <c r="FO1" s="407"/>
      <c r="FP1" s="407"/>
      <c r="FQ1" s="407"/>
      <c r="FR1" s="407"/>
      <c r="FS1" s="407"/>
      <c r="FT1" s="407"/>
      <c r="FU1" s="407"/>
      <c r="FV1" s="407"/>
      <c r="FW1" s="407"/>
      <c r="FX1" s="407"/>
      <c r="FY1" s="407"/>
      <c r="FZ1" s="407"/>
      <c r="GA1" s="1199" t="s">
        <v>899</v>
      </c>
      <c r="GB1" s="1199"/>
      <c r="GC1" s="356" t="s">
        <v>725</v>
      </c>
      <c r="GD1" s="358"/>
      <c r="GE1" s="358"/>
      <c r="GF1" s="358"/>
      <c r="GG1" s="358"/>
      <c r="GH1" s="358"/>
      <c r="GI1" s="358"/>
      <c r="GJ1" s="358"/>
      <c r="GK1" s="358"/>
      <c r="GL1" s="358"/>
      <c r="GM1" s="358"/>
      <c r="GN1" s="358"/>
      <c r="GO1" s="358"/>
      <c r="GP1" s="358"/>
      <c r="GQ1" s="358"/>
      <c r="GR1" s="358"/>
      <c r="GS1" s="358"/>
      <c r="GT1" s="358"/>
      <c r="GU1" s="358"/>
      <c r="GV1" s="358"/>
      <c r="GW1" s="358"/>
      <c r="GX1" s="358"/>
      <c r="GY1" s="358"/>
      <c r="GZ1" s="358"/>
      <c r="HA1" s="358"/>
      <c r="HB1" s="358"/>
      <c r="HC1" s="358"/>
      <c r="HD1" s="1199" t="s">
        <v>899</v>
      </c>
      <c r="HE1" s="1199"/>
      <c r="HF1" s="356" t="s">
        <v>725</v>
      </c>
      <c r="HG1" s="358"/>
      <c r="HH1" s="358"/>
      <c r="HI1" s="358"/>
      <c r="HJ1" s="358"/>
      <c r="HK1" s="358"/>
      <c r="HL1" s="358"/>
      <c r="HM1" s="358"/>
      <c r="HN1" s="358"/>
      <c r="HO1" s="358"/>
      <c r="HP1" s="358"/>
      <c r="HQ1" s="358"/>
      <c r="HR1" s="358"/>
      <c r="HS1" s="358"/>
      <c r="HT1" s="358"/>
      <c r="HU1" s="358"/>
      <c r="HV1" s="358"/>
      <c r="HW1" s="358"/>
      <c r="HX1" s="358"/>
      <c r="HY1" s="358"/>
      <c r="HZ1" s="358"/>
      <c r="IA1" s="367"/>
      <c r="IB1" s="358"/>
      <c r="IC1" s="358"/>
      <c r="ID1" s="358"/>
      <c r="IE1" s="358"/>
      <c r="IF1" s="358"/>
      <c r="IG1" s="1199" t="s">
        <v>899</v>
      </c>
      <c r="IH1" s="1199"/>
    </row>
    <row r="2" spans="1:242" s="277" customFormat="1" ht="18.75" customHeight="1" x14ac:dyDescent="0.15">
      <c r="A2" s="350"/>
      <c r="B2" s="1162" t="s">
        <v>134</v>
      </c>
      <c r="C2" s="1163"/>
      <c r="D2" s="1168" t="s">
        <v>727</v>
      </c>
      <c r="E2" s="1169"/>
      <c r="F2" s="1127"/>
      <c r="G2" s="1188" t="s">
        <v>34</v>
      </c>
      <c r="H2" s="1189"/>
      <c r="I2" s="1189"/>
      <c r="J2" s="1188" t="s">
        <v>486</v>
      </c>
      <c r="K2" s="1189"/>
      <c r="L2" s="1189"/>
      <c r="M2" s="1191" t="s">
        <v>87</v>
      </c>
      <c r="N2" s="1192"/>
      <c r="O2" s="1196"/>
      <c r="P2" s="1188" t="s">
        <v>488</v>
      </c>
      <c r="Q2" s="1189"/>
      <c r="R2" s="1189"/>
      <c r="S2" s="1188" t="s">
        <v>490</v>
      </c>
      <c r="T2" s="1189"/>
      <c r="U2" s="1189"/>
      <c r="V2" s="1188" t="s">
        <v>295</v>
      </c>
      <c r="W2" s="1189"/>
      <c r="X2" s="1189"/>
      <c r="Y2" s="1188" t="s">
        <v>497</v>
      </c>
      <c r="Z2" s="1189"/>
      <c r="AA2" s="1189"/>
      <c r="AB2" s="1191" t="s">
        <v>500</v>
      </c>
      <c r="AC2" s="1173"/>
      <c r="AD2" s="1189"/>
      <c r="AE2" s="1188" t="s">
        <v>503</v>
      </c>
      <c r="AF2" s="1189"/>
      <c r="AG2" s="1198"/>
      <c r="AH2" s="1162" t="s">
        <v>134</v>
      </c>
      <c r="AI2" s="1163"/>
      <c r="AJ2" s="1191" t="s">
        <v>223</v>
      </c>
      <c r="AK2" s="1200"/>
      <c r="AL2" s="1201"/>
      <c r="AM2" s="1194" t="s">
        <v>326</v>
      </c>
      <c r="AN2" s="1173"/>
      <c r="AO2" s="1189"/>
      <c r="AP2" s="1188" t="s">
        <v>507</v>
      </c>
      <c r="AQ2" s="1189"/>
      <c r="AR2" s="1189"/>
      <c r="AS2" s="1188" t="s">
        <v>512</v>
      </c>
      <c r="AT2" s="1189"/>
      <c r="AU2" s="1189"/>
      <c r="AV2" s="1188" t="s">
        <v>448</v>
      </c>
      <c r="AW2" s="1189"/>
      <c r="AX2" s="1189"/>
      <c r="AY2" s="1194" t="s">
        <v>515</v>
      </c>
      <c r="AZ2" s="1189"/>
      <c r="BA2" s="1189"/>
      <c r="BB2" s="1188" t="s">
        <v>428</v>
      </c>
      <c r="BC2" s="1189"/>
      <c r="BD2" s="1189"/>
      <c r="BE2" s="1188" t="s">
        <v>517</v>
      </c>
      <c r="BF2" s="1189"/>
      <c r="BG2" s="1189"/>
      <c r="BH2" s="1188" t="s">
        <v>368</v>
      </c>
      <c r="BI2" s="1189"/>
      <c r="BJ2" s="1198"/>
      <c r="BK2" s="1162" t="s">
        <v>134</v>
      </c>
      <c r="BL2" s="1163"/>
      <c r="BM2" s="1188" t="s">
        <v>518</v>
      </c>
      <c r="BN2" s="1189"/>
      <c r="BO2" s="1189"/>
      <c r="BP2" s="1188" t="s">
        <v>519</v>
      </c>
      <c r="BQ2" s="1189"/>
      <c r="BR2" s="1190"/>
      <c r="BS2" s="1188" t="s">
        <v>522</v>
      </c>
      <c r="BT2" s="1189"/>
      <c r="BU2" s="1189"/>
      <c r="BV2" s="1188" t="s">
        <v>527</v>
      </c>
      <c r="BW2" s="1189"/>
      <c r="BX2" s="1189"/>
      <c r="BY2" s="1188" t="s">
        <v>46</v>
      </c>
      <c r="BZ2" s="1189"/>
      <c r="CA2" s="1189"/>
      <c r="CB2" s="1188" t="s">
        <v>475</v>
      </c>
      <c r="CC2" s="1189"/>
      <c r="CD2" s="1189"/>
      <c r="CE2" s="1188" t="s">
        <v>450</v>
      </c>
      <c r="CF2" s="1189"/>
      <c r="CG2" s="1189"/>
      <c r="CH2" s="1188" t="s">
        <v>335</v>
      </c>
      <c r="CI2" s="1189"/>
      <c r="CJ2" s="1189"/>
      <c r="CK2" s="1188" t="s">
        <v>125</v>
      </c>
      <c r="CL2" s="1189"/>
      <c r="CM2" s="1189"/>
      <c r="CN2" s="1188" t="s">
        <v>534</v>
      </c>
      <c r="CO2" s="1189"/>
      <c r="CP2" s="1198"/>
      <c r="CQ2" s="1162" t="s">
        <v>134</v>
      </c>
      <c r="CR2" s="1163"/>
      <c r="CS2" s="1196" t="s">
        <v>329</v>
      </c>
      <c r="CT2" s="1189"/>
      <c r="CU2" s="1189"/>
      <c r="CV2" s="1188" t="s">
        <v>308</v>
      </c>
      <c r="CW2" s="1189"/>
      <c r="CX2" s="1189"/>
      <c r="CY2" s="1188" t="s">
        <v>155</v>
      </c>
      <c r="CZ2" s="1189"/>
      <c r="DA2" s="1189"/>
      <c r="DB2" s="1188" t="s">
        <v>147</v>
      </c>
      <c r="DC2" s="1189"/>
      <c r="DD2" s="1189"/>
      <c r="DE2" s="1188" t="s">
        <v>542</v>
      </c>
      <c r="DF2" s="1189"/>
      <c r="DG2" s="1189"/>
      <c r="DH2" s="1188" t="s">
        <v>544</v>
      </c>
      <c r="DI2" s="1189"/>
      <c r="DJ2" s="1189"/>
      <c r="DK2" s="1188" t="s">
        <v>1</v>
      </c>
      <c r="DL2" s="1189"/>
      <c r="DM2" s="1189"/>
      <c r="DN2" s="1188" t="s">
        <v>546</v>
      </c>
      <c r="DO2" s="1189"/>
      <c r="DP2" s="1189"/>
      <c r="DQ2" s="1188" t="s">
        <v>385</v>
      </c>
      <c r="DR2" s="1189"/>
      <c r="DS2" s="1189"/>
      <c r="DT2" s="1188" t="s">
        <v>549</v>
      </c>
      <c r="DU2" s="1189"/>
      <c r="DV2" s="1198"/>
      <c r="DW2" s="1162" t="s">
        <v>134</v>
      </c>
      <c r="DX2" s="1163"/>
      <c r="DY2" s="1196" t="s">
        <v>552</v>
      </c>
      <c r="DZ2" s="1189"/>
      <c r="EA2" s="1189"/>
      <c r="EB2" s="1188" t="s">
        <v>555</v>
      </c>
      <c r="EC2" s="1189"/>
      <c r="ED2" s="1189"/>
      <c r="EE2" s="1188" t="s">
        <v>557</v>
      </c>
      <c r="EF2" s="1189"/>
      <c r="EG2" s="1189"/>
      <c r="EH2" s="1188" t="s">
        <v>413</v>
      </c>
      <c r="EI2" s="1189"/>
      <c r="EJ2" s="1189"/>
      <c r="EK2" s="1188" t="s">
        <v>449</v>
      </c>
      <c r="EL2" s="1189"/>
      <c r="EM2" s="1189"/>
      <c r="EN2" s="1188" t="s">
        <v>562</v>
      </c>
      <c r="EO2" s="1189"/>
      <c r="EP2" s="1189"/>
      <c r="EQ2" s="1191" t="s">
        <v>563</v>
      </c>
      <c r="ER2" s="1192"/>
      <c r="ES2" s="1196"/>
      <c r="ET2" s="1191" t="s">
        <v>141</v>
      </c>
      <c r="EU2" s="1192"/>
      <c r="EV2" s="1196"/>
      <c r="EW2" s="1194" t="s">
        <v>203</v>
      </c>
      <c r="EX2" s="1197"/>
      <c r="EY2" s="1197"/>
      <c r="EZ2" s="1172" t="s">
        <v>134</v>
      </c>
      <c r="FA2" s="1173"/>
      <c r="FB2" s="1192" t="s">
        <v>261</v>
      </c>
      <c r="FC2" s="1192"/>
      <c r="FD2" s="1196"/>
      <c r="FE2" s="1188" t="s">
        <v>566</v>
      </c>
      <c r="FF2" s="1189"/>
      <c r="FG2" s="1189"/>
      <c r="FH2" s="1188" t="s">
        <v>569</v>
      </c>
      <c r="FI2" s="1189"/>
      <c r="FJ2" s="1189"/>
      <c r="FK2" s="1188" t="s">
        <v>571</v>
      </c>
      <c r="FL2" s="1189"/>
      <c r="FM2" s="1189"/>
      <c r="FN2" s="1188" t="s">
        <v>409</v>
      </c>
      <c r="FO2" s="1189"/>
      <c r="FP2" s="1189"/>
      <c r="FQ2" s="1188" t="s">
        <v>117</v>
      </c>
      <c r="FR2" s="1189"/>
      <c r="FS2" s="1189"/>
      <c r="FT2" s="1188" t="s">
        <v>572</v>
      </c>
      <c r="FU2" s="1189"/>
      <c r="FV2" s="1189"/>
      <c r="FW2" s="1188" t="s">
        <v>483</v>
      </c>
      <c r="FX2" s="1189"/>
      <c r="FY2" s="1189"/>
      <c r="FZ2" s="1194" t="s">
        <v>578</v>
      </c>
      <c r="GA2" s="1195"/>
      <c r="GB2" s="1195"/>
      <c r="GC2" s="1172" t="s">
        <v>134</v>
      </c>
      <c r="GD2" s="1173"/>
      <c r="GE2" s="1196" t="s">
        <v>452</v>
      </c>
      <c r="GF2" s="1189"/>
      <c r="GG2" s="1189"/>
      <c r="GH2" s="1188" t="s">
        <v>584</v>
      </c>
      <c r="GI2" s="1189"/>
      <c r="GJ2" s="1189"/>
      <c r="GK2" s="1188" t="s">
        <v>487</v>
      </c>
      <c r="GL2" s="1189"/>
      <c r="GM2" s="1189"/>
      <c r="GN2" s="1196" t="s">
        <v>453</v>
      </c>
      <c r="GO2" s="1189"/>
      <c r="GP2" s="1189"/>
      <c r="GQ2" s="1188" t="s">
        <v>268</v>
      </c>
      <c r="GR2" s="1189"/>
      <c r="GS2" s="1189"/>
      <c r="GT2" s="1188" t="s">
        <v>536</v>
      </c>
      <c r="GU2" s="1189"/>
      <c r="GV2" s="1189"/>
      <c r="GW2" s="1188" t="s">
        <v>447</v>
      </c>
      <c r="GX2" s="1189"/>
      <c r="GY2" s="1189"/>
      <c r="GZ2" s="1188" t="s">
        <v>591</v>
      </c>
      <c r="HA2" s="1189"/>
      <c r="HB2" s="1189"/>
      <c r="HC2" s="1194" t="s">
        <v>590</v>
      </c>
      <c r="HD2" s="1195"/>
      <c r="HE2" s="1195"/>
      <c r="HF2" s="1172" t="s">
        <v>134</v>
      </c>
      <c r="HG2" s="1173"/>
      <c r="HH2" s="1196" t="s">
        <v>596</v>
      </c>
      <c r="HI2" s="1189"/>
      <c r="HJ2" s="1189"/>
      <c r="HK2" s="1188" t="s">
        <v>318</v>
      </c>
      <c r="HL2" s="1189"/>
      <c r="HM2" s="1189"/>
      <c r="HN2" s="1188" t="s">
        <v>36</v>
      </c>
      <c r="HO2" s="1189"/>
      <c r="HP2" s="1190"/>
      <c r="HQ2" s="1188" t="s">
        <v>67</v>
      </c>
      <c r="HR2" s="1189"/>
      <c r="HS2" s="1189"/>
      <c r="HT2" s="1188" t="s">
        <v>473</v>
      </c>
      <c r="HU2" s="1189"/>
      <c r="HV2" s="1189"/>
      <c r="HW2" s="1188" t="s">
        <v>111</v>
      </c>
      <c r="HX2" s="1189"/>
      <c r="HY2" s="1189"/>
      <c r="HZ2" s="1188" t="s">
        <v>581</v>
      </c>
      <c r="IA2" s="1189"/>
      <c r="IB2" s="1189"/>
      <c r="IC2" s="1188" t="s">
        <v>262</v>
      </c>
      <c r="ID2" s="1189"/>
      <c r="IE2" s="1190"/>
      <c r="IF2" s="1191" t="s">
        <v>601</v>
      </c>
      <c r="IG2" s="1192"/>
      <c r="IH2" s="1193"/>
    </row>
    <row r="3" spans="1:242" s="277" customFormat="1" ht="39.75" customHeight="1" x14ac:dyDescent="0.15">
      <c r="A3" s="351"/>
      <c r="B3" s="1164"/>
      <c r="C3" s="1165"/>
      <c r="D3" s="1170"/>
      <c r="E3" s="1171"/>
      <c r="F3" s="1129"/>
      <c r="G3" s="1101" t="s">
        <v>728</v>
      </c>
      <c r="H3" s="1102"/>
      <c r="I3" s="1103"/>
      <c r="J3" s="1105" t="s">
        <v>396</v>
      </c>
      <c r="K3" s="1105"/>
      <c r="L3" s="1105"/>
      <c r="M3" s="1101" t="s">
        <v>717</v>
      </c>
      <c r="N3" s="1102"/>
      <c r="O3" s="1103"/>
      <c r="P3" s="1105" t="s">
        <v>489</v>
      </c>
      <c r="Q3" s="1105"/>
      <c r="R3" s="1105"/>
      <c r="S3" s="1105" t="s">
        <v>491</v>
      </c>
      <c r="T3" s="1105"/>
      <c r="U3" s="1105"/>
      <c r="V3" s="1105" t="s">
        <v>729</v>
      </c>
      <c r="W3" s="1105"/>
      <c r="X3" s="1105"/>
      <c r="Y3" s="1105" t="s">
        <v>498</v>
      </c>
      <c r="Z3" s="1105"/>
      <c r="AA3" s="1105"/>
      <c r="AB3" s="1098" t="s">
        <v>730</v>
      </c>
      <c r="AC3" s="1072"/>
      <c r="AD3" s="1105"/>
      <c r="AE3" s="1105" t="s">
        <v>731</v>
      </c>
      <c r="AF3" s="1105"/>
      <c r="AG3" s="1183"/>
      <c r="AH3" s="1164"/>
      <c r="AI3" s="1165"/>
      <c r="AJ3" s="1101" t="s">
        <v>732</v>
      </c>
      <c r="AK3" s="1102"/>
      <c r="AL3" s="1103"/>
      <c r="AM3" s="1183" t="s">
        <v>735</v>
      </c>
      <c r="AN3" s="1072"/>
      <c r="AO3" s="1105"/>
      <c r="AP3" s="1105" t="s">
        <v>485</v>
      </c>
      <c r="AQ3" s="1105"/>
      <c r="AR3" s="1105"/>
      <c r="AS3" s="1105" t="s">
        <v>514</v>
      </c>
      <c r="AT3" s="1105"/>
      <c r="AU3" s="1105"/>
      <c r="AV3" s="1106" t="s">
        <v>736</v>
      </c>
      <c r="AW3" s="1106"/>
      <c r="AX3" s="1106"/>
      <c r="AY3" s="1183" t="s">
        <v>670</v>
      </c>
      <c r="AZ3" s="1105"/>
      <c r="BA3" s="1105"/>
      <c r="BB3" s="1105" t="s">
        <v>659</v>
      </c>
      <c r="BC3" s="1105"/>
      <c r="BD3" s="1105"/>
      <c r="BE3" s="1105" t="s">
        <v>676</v>
      </c>
      <c r="BF3" s="1105"/>
      <c r="BG3" s="1105"/>
      <c r="BH3" s="1105" t="s">
        <v>348</v>
      </c>
      <c r="BI3" s="1105"/>
      <c r="BJ3" s="1183"/>
      <c r="BK3" s="1164"/>
      <c r="BL3" s="1165"/>
      <c r="BM3" s="1105" t="s">
        <v>577</v>
      </c>
      <c r="BN3" s="1105"/>
      <c r="BO3" s="1105"/>
      <c r="BP3" s="1105" t="s">
        <v>520</v>
      </c>
      <c r="BQ3" s="1105"/>
      <c r="BR3" s="1098"/>
      <c r="BS3" s="1105" t="s">
        <v>737</v>
      </c>
      <c r="BT3" s="1105"/>
      <c r="BU3" s="1105"/>
      <c r="BV3" s="1105" t="s">
        <v>681</v>
      </c>
      <c r="BW3" s="1105"/>
      <c r="BX3" s="1105"/>
      <c r="BY3" s="1105" t="s">
        <v>739</v>
      </c>
      <c r="BZ3" s="1105"/>
      <c r="CA3" s="1105"/>
      <c r="CB3" s="1105" t="s">
        <v>683</v>
      </c>
      <c r="CC3" s="1105"/>
      <c r="CD3" s="1105"/>
      <c r="CE3" s="1106" t="s">
        <v>445</v>
      </c>
      <c r="CF3" s="1106"/>
      <c r="CG3" s="1106"/>
      <c r="CH3" s="1105" t="s">
        <v>169</v>
      </c>
      <c r="CI3" s="1105"/>
      <c r="CJ3" s="1105"/>
      <c r="CK3" s="1105" t="s">
        <v>684</v>
      </c>
      <c r="CL3" s="1105"/>
      <c r="CM3" s="1105"/>
      <c r="CN3" s="1105" t="s">
        <v>686</v>
      </c>
      <c r="CO3" s="1105"/>
      <c r="CP3" s="1183"/>
      <c r="CQ3" s="1164"/>
      <c r="CR3" s="1165"/>
      <c r="CS3" s="1100" t="s">
        <v>381</v>
      </c>
      <c r="CT3" s="1105"/>
      <c r="CU3" s="1105"/>
      <c r="CV3" s="1105" t="s">
        <v>495</v>
      </c>
      <c r="CW3" s="1105"/>
      <c r="CX3" s="1105"/>
      <c r="CY3" s="1105" t="s">
        <v>630</v>
      </c>
      <c r="CZ3" s="1105"/>
      <c r="DA3" s="1105"/>
      <c r="DB3" s="1105" t="s">
        <v>541</v>
      </c>
      <c r="DC3" s="1105"/>
      <c r="DD3" s="1105"/>
      <c r="DE3" s="1105" t="s">
        <v>576</v>
      </c>
      <c r="DF3" s="1105"/>
      <c r="DG3" s="1105"/>
      <c r="DH3" s="1187" t="s">
        <v>689</v>
      </c>
      <c r="DI3" s="1187"/>
      <c r="DJ3" s="1187"/>
      <c r="DK3" s="1105" t="s">
        <v>153</v>
      </c>
      <c r="DL3" s="1105"/>
      <c r="DM3" s="1105"/>
      <c r="DN3" s="1106" t="s">
        <v>583</v>
      </c>
      <c r="DO3" s="1106"/>
      <c r="DP3" s="1106"/>
      <c r="DQ3" s="1105" t="s">
        <v>741</v>
      </c>
      <c r="DR3" s="1105"/>
      <c r="DS3" s="1105"/>
      <c r="DT3" s="1105" t="s">
        <v>129</v>
      </c>
      <c r="DU3" s="1105"/>
      <c r="DV3" s="1183"/>
      <c r="DW3" s="1164"/>
      <c r="DX3" s="1165"/>
      <c r="DY3" s="1100" t="s">
        <v>690</v>
      </c>
      <c r="DZ3" s="1105"/>
      <c r="EA3" s="1105"/>
      <c r="EB3" s="1105" t="s">
        <v>106</v>
      </c>
      <c r="EC3" s="1105"/>
      <c r="ED3" s="1105"/>
      <c r="EE3" s="1105" t="s">
        <v>742</v>
      </c>
      <c r="EF3" s="1105"/>
      <c r="EG3" s="1105"/>
      <c r="EH3" s="1105" t="s">
        <v>675</v>
      </c>
      <c r="EI3" s="1105"/>
      <c r="EJ3" s="1105"/>
      <c r="EK3" s="1105" t="s">
        <v>85</v>
      </c>
      <c r="EL3" s="1105"/>
      <c r="EM3" s="1105"/>
      <c r="EN3" s="1105" t="s">
        <v>743</v>
      </c>
      <c r="EO3" s="1105"/>
      <c r="EP3" s="1105"/>
      <c r="EQ3" s="1101" t="s">
        <v>564</v>
      </c>
      <c r="ER3" s="1102"/>
      <c r="ES3" s="1103"/>
      <c r="ET3" s="1101" t="s">
        <v>744</v>
      </c>
      <c r="EU3" s="1102"/>
      <c r="EV3" s="1103"/>
      <c r="EW3" s="1185" t="s">
        <v>746</v>
      </c>
      <c r="EX3" s="1186"/>
      <c r="EY3" s="1186"/>
      <c r="EZ3" s="1174"/>
      <c r="FA3" s="1175"/>
      <c r="FB3" s="1102" t="s">
        <v>747</v>
      </c>
      <c r="FC3" s="1102"/>
      <c r="FD3" s="1103"/>
      <c r="FE3" s="1105" t="s">
        <v>695</v>
      </c>
      <c r="FF3" s="1105"/>
      <c r="FG3" s="1105"/>
      <c r="FH3" s="1105" t="s">
        <v>748</v>
      </c>
      <c r="FI3" s="1105"/>
      <c r="FJ3" s="1105"/>
      <c r="FK3" s="1105" t="s">
        <v>751</v>
      </c>
      <c r="FL3" s="1105"/>
      <c r="FM3" s="1105"/>
      <c r="FN3" s="1105" t="s">
        <v>287</v>
      </c>
      <c r="FO3" s="1105"/>
      <c r="FP3" s="1105"/>
      <c r="FQ3" s="1105" t="s">
        <v>752</v>
      </c>
      <c r="FR3" s="1105"/>
      <c r="FS3" s="1105"/>
      <c r="FT3" s="1105" t="s">
        <v>691</v>
      </c>
      <c r="FU3" s="1105"/>
      <c r="FV3" s="1105"/>
      <c r="FW3" s="1105" t="s">
        <v>509</v>
      </c>
      <c r="FX3" s="1105"/>
      <c r="FY3" s="1105"/>
      <c r="FZ3" s="1183" t="s">
        <v>230</v>
      </c>
      <c r="GA3" s="1184"/>
      <c r="GB3" s="1184"/>
      <c r="GC3" s="1174"/>
      <c r="GD3" s="1175"/>
      <c r="GE3" s="1100" t="s">
        <v>582</v>
      </c>
      <c r="GF3" s="1105"/>
      <c r="GG3" s="1105"/>
      <c r="GH3" s="1101" t="s">
        <v>753</v>
      </c>
      <c r="GI3" s="1102"/>
      <c r="GJ3" s="1103"/>
      <c r="GK3" s="1105" t="s">
        <v>585</v>
      </c>
      <c r="GL3" s="1105"/>
      <c r="GM3" s="1105"/>
      <c r="GN3" s="1100" t="s">
        <v>697</v>
      </c>
      <c r="GO3" s="1105"/>
      <c r="GP3" s="1105"/>
      <c r="GQ3" s="1105" t="s">
        <v>699</v>
      </c>
      <c r="GR3" s="1105"/>
      <c r="GS3" s="1105"/>
      <c r="GT3" s="1105" t="s">
        <v>103</v>
      </c>
      <c r="GU3" s="1105"/>
      <c r="GV3" s="1105"/>
      <c r="GW3" s="1105" t="s">
        <v>589</v>
      </c>
      <c r="GX3" s="1105"/>
      <c r="GY3" s="1105"/>
      <c r="GZ3" s="1105" t="s">
        <v>702</v>
      </c>
      <c r="HA3" s="1105"/>
      <c r="HB3" s="1105"/>
      <c r="HC3" s="1183" t="s">
        <v>754</v>
      </c>
      <c r="HD3" s="1184"/>
      <c r="HE3" s="1184"/>
      <c r="HF3" s="1174"/>
      <c r="HG3" s="1175"/>
      <c r="HH3" s="1100" t="s">
        <v>370</v>
      </c>
      <c r="HI3" s="1105"/>
      <c r="HJ3" s="1105"/>
      <c r="HK3" s="1105" t="s">
        <v>604</v>
      </c>
      <c r="HL3" s="1105"/>
      <c r="HM3" s="1105"/>
      <c r="HN3" s="1105" t="s">
        <v>492</v>
      </c>
      <c r="HO3" s="1105"/>
      <c r="HP3" s="1098"/>
      <c r="HQ3" s="1106" t="s">
        <v>755</v>
      </c>
      <c r="HR3" s="1106"/>
      <c r="HS3" s="1106"/>
      <c r="HT3" s="1105" t="s">
        <v>205</v>
      </c>
      <c r="HU3" s="1105"/>
      <c r="HV3" s="1105"/>
      <c r="HW3" s="1105" t="s">
        <v>598</v>
      </c>
      <c r="HX3" s="1105"/>
      <c r="HY3" s="1105"/>
      <c r="HZ3" s="1105" t="s">
        <v>756</v>
      </c>
      <c r="IA3" s="1105"/>
      <c r="IB3" s="1105"/>
      <c r="IC3" s="1105" t="s">
        <v>758</v>
      </c>
      <c r="ID3" s="1105"/>
      <c r="IE3" s="1098"/>
      <c r="IF3" s="1101" t="s">
        <v>605</v>
      </c>
      <c r="IG3" s="1102"/>
      <c r="IH3" s="1182"/>
    </row>
    <row r="4" spans="1:242" s="277" customFormat="1" ht="18.75" customHeight="1" x14ac:dyDescent="0.15">
      <c r="A4" s="351"/>
      <c r="B4" s="1166"/>
      <c r="C4" s="1167"/>
      <c r="D4" s="364" t="s">
        <v>481</v>
      </c>
      <c r="E4" s="364" t="s">
        <v>160</v>
      </c>
      <c r="F4" s="364" t="s">
        <v>164</v>
      </c>
      <c r="G4" s="364" t="s">
        <v>481</v>
      </c>
      <c r="H4" s="364" t="s">
        <v>160</v>
      </c>
      <c r="I4" s="364" t="s">
        <v>164</v>
      </c>
      <c r="J4" s="364" t="s">
        <v>481</v>
      </c>
      <c r="K4" s="364" t="s">
        <v>160</v>
      </c>
      <c r="L4" s="364" t="s">
        <v>164</v>
      </c>
      <c r="M4" s="364" t="s">
        <v>481</v>
      </c>
      <c r="N4" s="364" t="s">
        <v>160</v>
      </c>
      <c r="O4" s="364" t="s">
        <v>164</v>
      </c>
      <c r="P4" s="364" t="s">
        <v>481</v>
      </c>
      <c r="Q4" s="364" t="s">
        <v>160</v>
      </c>
      <c r="R4" s="364" t="s">
        <v>164</v>
      </c>
      <c r="S4" s="364" t="s">
        <v>481</v>
      </c>
      <c r="T4" s="364" t="s">
        <v>160</v>
      </c>
      <c r="U4" s="364" t="s">
        <v>164</v>
      </c>
      <c r="V4" s="364" t="s">
        <v>481</v>
      </c>
      <c r="W4" s="364" t="s">
        <v>160</v>
      </c>
      <c r="X4" s="364" t="s">
        <v>164</v>
      </c>
      <c r="Y4" s="364" t="s">
        <v>481</v>
      </c>
      <c r="Z4" s="364" t="s">
        <v>160</v>
      </c>
      <c r="AA4" s="373" t="s">
        <v>164</v>
      </c>
      <c r="AB4" s="364" t="s">
        <v>481</v>
      </c>
      <c r="AC4" s="364" t="s">
        <v>160</v>
      </c>
      <c r="AD4" s="364" t="s">
        <v>164</v>
      </c>
      <c r="AE4" s="364" t="s">
        <v>481</v>
      </c>
      <c r="AF4" s="364" t="s">
        <v>160</v>
      </c>
      <c r="AG4" s="380" t="s">
        <v>164</v>
      </c>
      <c r="AH4" s="1166"/>
      <c r="AI4" s="1167"/>
      <c r="AJ4" s="364" t="s">
        <v>481</v>
      </c>
      <c r="AK4" s="364" t="s">
        <v>160</v>
      </c>
      <c r="AL4" s="364" t="s">
        <v>164</v>
      </c>
      <c r="AM4" s="373" t="s">
        <v>481</v>
      </c>
      <c r="AN4" s="364" t="s">
        <v>160</v>
      </c>
      <c r="AO4" s="373" t="s">
        <v>164</v>
      </c>
      <c r="AP4" s="364" t="s">
        <v>481</v>
      </c>
      <c r="AQ4" s="364" t="s">
        <v>160</v>
      </c>
      <c r="AR4" s="364" t="s">
        <v>164</v>
      </c>
      <c r="AS4" s="364" t="s">
        <v>481</v>
      </c>
      <c r="AT4" s="364" t="s">
        <v>160</v>
      </c>
      <c r="AU4" s="364" t="s">
        <v>164</v>
      </c>
      <c r="AV4" s="364" t="s">
        <v>481</v>
      </c>
      <c r="AW4" s="364" t="s">
        <v>160</v>
      </c>
      <c r="AX4" s="364" t="s">
        <v>164</v>
      </c>
      <c r="AY4" s="364" t="s">
        <v>481</v>
      </c>
      <c r="AZ4" s="364" t="s">
        <v>160</v>
      </c>
      <c r="BA4" s="364" t="s">
        <v>164</v>
      </c>
      <c r="BB4" s="364" t="s">
        <v>481</v>
      </c>
      <c r="BC4" s="364" t="s">
        <v>160</v>
      </c>
      <c r="BD4" s="364" t="s">
        <v>164</v>
      </c>
      <c r="BE4" s="364" t="s">
        <v>481</v>
      </c>
      <c r="BF4" s="373" t="s">
        <v>160</v>
      </c>
      <c r="BG4" s="364" t="s">
        <v>164</v>
      </c>
      <c r="BH4" s="364" t="s">
        <v>481</v>
      </c>
      <c r="BI4" s="364" t="s">
        <v>160</v>
      </c>
      <c r="BJ4" s="380" t="s">
        <v>164</v>
      </c>
      <c r="BK4" s="1166"/>
      <c r="BL4" s="1167"/>
      <c r="BM4" s="364" t="s">
        <v>481</v>
      </c>
      <c r="BN4" s="364" t="s">
        <v>160</v>
      </c>
      <c r="BO4" s="364" t="s">
        <v>164</v>
      </c>
      <c r="BP4" s="364" t="s">
        <v>481</v>
      </c>
      <c r="BQ4" s="364" t="s">
        <v>160</v>
      </c>
      <c r="BR4" s="364" t="s">
        <v>164</v>
      </c>
      <c r="BS4" s="364" t="s">
        <v>481</v>
      </c>
      <c r="BT4" s="364" t="s">
        <v>160</v>
      </c>
      <c r="BU4" s="364" t="s">
        <v>164</v>
      </c>
      <c r="BV4" s="364" t="s">
        <v>481</v>
      </c>
      <c r="BW4" s="364" t="s">
        <v>160</v>
      </c>
      <c r="BX4" s="364" t="s">
        <v>164</v>
      </c>
      <c r="BY4" s="364" t="s">
        <v>481</v>
      </c>
      <c r="BZ4" s="364" t="s">
        <v>160</v>
      </c>
      <c r="CA4" s="364" t="s">
        <v>164</v>
      </c>
      <c r="CB4" s="364" t="s">
        <v>481</v>
      </c>
      <c r="CC4" s="364" t="s">
        <v>160</v>
      </c>
      <c r="CD4" s="364" t="s">
        <v>164</v>
      </c>
      <c r="CE4" s="364" t="s">
        <v>481</v>
      </c>
      <c r="CF4" s="364" t="s">
        <v>160</v>
      </c>
      <c r="CG4" s="364" t="s">
        <v>164</v>
      </c>
      <c r="CH4" s="364" t="s">
        <v>481</v>
      </c>
      <c r="CI4" s="364" t="s">
        <v>160</v>
      </c>
      <c r="CJ4" s="364" t="s">
        <v>164</v>
      </c>
      <c r="CK4" s="364" t="s">
        <v>481</v>
      </c>
      <c r="CL4" s="364" t="s">
        <v>160</v>
      </c>
      <c r="CM4" s="364" t="s">
        <v>164</v>
      </c>
      <c r="CN4" s="364" t="s">
        <v>481</v>
      </c>
      <c r="CO4" s="364" t="s">
        <v>160</v>
      </c>
      <c r="CP4" s="380" t="s">
        <v>164</v>
      </c>
      <c r="CQ4" s="1166"/>
      <c r="CR4" s="1167"/>
      <c r="CS4" s="373" t="s">
        <v>481</v>
      </c>
      <c r="CT4" s="373" t="s">
        <v>160</v>
      </c>
      <c r="CU4" s="373" t="s">
        <v>164</v>
      </c>
      <c r="CV4" s="373" t="s">
        <v>481</v>
      </c>
      <c r="CW4" s="373" t="s">
        <v>160</v>
      </c>
      <c r="CX4" s="373" t="s">
        <v>164</v>
      </c>
      <c r="CY4" s="373" t="s">
        <v>481</v>
      </c>
      <c r="CZ4" s="373" t="s">
        <v>160</v>
      </c>
      <c r="DA4" s="373" t="s">
        <v>164</v>
      </c>
      <c r="DB4" s="373" t="s">
        <v>481</v>
      </c>
      <c r="DC4" s="373" t="s">
        <v>160</v>
      </c>
      <c r="DD4" s="373" t="s">
        <v>164</v>
      </c>
      <c r="DE4" s="364" t="s">
        <v>481</v>
      </c>
      <c r="DF4" s="373" t="s">
        <v>160</v>
      </c>
      <c r="DG4" s="373" t="s">
        <v>164</v>
      </c>
      <c r="DH4" s="373" t="s">
        <v>481</v>
      </c>
      <c r="DI4" s="373" t="s">
        <v>160</v>
      </c>
      <c r="DJ4" s="373" t="s">
        <v>164</v>
      </c>
      <c r="DK4" s="373" t="s">
        <v>481</v>
      </c>
      <c r="DL4" s="373" t="s">
        <v>160</v>
      </c>
      <c r="DM4" s="373" t="s">
        <v>164</v>
      </c>
      <c r="DN4" s="373" t="s">
        <v>481</v>
      </c>
      <c r="DO4" s="373" t="s">
        <v>160</v>
      </c>
      <c r="DP4" s="373" t="s">
        <v>164</v>
      </c>
      <c r="DQ4" s="373" t="s">
        <v>481</v>
      </c>
      <c r="DR4" s="373" t="s">
        <v>160</v>
      </c>
      <c r="DS4" s="373" t="s">
        <v>164</v>
      </c>
      <c r="DT4" s="373" t="s">
        <v>481</v>
      </c>
      <c r="DU4" s="373" t="s">
        <v>160</v>
      </c>
      <c r="DV4" s="380" t="s">
        <v>164</v>
      </c>
      <c r="DW4" s="1166"/>
      <c r="DX4" s="1167"/>
      <c r="DY4" s="364" t="s">
        <v>481</v>
      </c>
      <c r="DZ4" s="373" t="s">
        <v>160</v>
      </c>
      <c r="EA4" s="373" t="s">
        <v>164</v>
      </c>
      <c r="EB4" s="373" t="s">
        <v>481</v>
      </c>
      <c r="EC4" s="373" t="s">
        <v>160</v>
      </c>
      <c r="ED4" s="373" t="s">
        <v>164</v>
      </c>
      <c r="EE4" s="373" t="s">
        <v>481</v>
      </c>
      <c r="EF4" s="373" t="s">
        <v>160</v>
      </c>
      <c r="EG4" s="373" t="s">
        <v>685</v>
      </c>
      <c r="EH4" s="373" t="s">
        <v>481</v>
      </c>
      <c r="EI4" s="373" t="s">
        <v>160</v>
      </c>
      <c r="EJ4" s="364" t="s">
        <v>164</v>
      </c>
      <c r="EK4" s="364" t="s">
        <v>481</v>
      </c>
      <c r="EL4" s="373" t="s">
        <v>160</v>
      </c>
      <c r="EM4" s="364" t="s">
        <v>164</v>
      </c>
      <c r="EN4" s="373" t="s">
        <v>481</v>
      </c>
      <c r="EO4" s="373" t="s">
        <v>160</v>
      </c>
      <c r="EP4" s="373" t="s">
        <v>164</v>
      </c>
      <c r="EQ4" s="373" t="s">
        <v>481</v>
      </c>
      <c r="ER4" s="373" t="s">
        <v>160</v>
      </c>
      <c r="ES4" s="373" t="s">
        <v>164</v>
      </c>
      <c r="ET4" s="373" t="s">
        <v>481</v>
      </c>
      <c r="EU4" s="373" t="s">
        <v>160</v>
      </c>
      <c r="EV4" s="373" t="s">
        <v>164</v>
      </c>
      <c r="EW4" s="373" t="s">
        <v>481</v>
      </c>
      <c r="EX4" s="373" t="s">
        <v>160</v>
      </c>
      <c r="EY4" s="380" t="s">
        <v>164</v>
      </c>
      <c r="EZ4" s="1176"/>
      <c r="FA4" s="1177"/>
      <c r="FB4" s="364" t="s">
        <v>481</v>
      </c>
      <c r="FC4" s="373" t="s">
        <v>160</v>
      </c>
      <c r="FD4" s="373" t="s">
        <v>164</v>
      </c>
      <c r="FE4" s="373" t="s">
        <v>481</v>
      </c>
      <c r="FF4" s="373" t="s">
        <v>160</v>
      </c>
      <c r="FG4" s="373" t="s">
        <v>164</v>
      </c>
      <c r="FH4" s="373" t="s">
        <v>481</v>
      </c>
      <c r="FI4" s="373" t="s">
        <v>160</v>
      </c>
      <c r="FJ4" s="373" t="s">
        <v>164</v>
      </c>
      <c r="FK4" s="373" t="s">
        <v>481</v>
      </c>
      <c r="FL4" s="373" t="s">
        <v>160</v>
      </c>
      <c r="FM4" s="364" t="s">
        <v>164</v>
      </c>
      <c r="FN4" s="364" t="s">
        <v>481</v>
      </c>
      <c r="FO4" s="373" t="s">
        <v>160</v>
      </c>
      <c r="FP4" s="373" t="s">
        <v>164</v>
      </c>
      <c r="FQ4" s="373" t="s">
        <v>481</v>
      </c>
      <c r="FR4" s="373" t="s">
        <v>160</v>
      </c>
      <c r="FS4" s="373" t="s">
        <v>164</v>
      </c>
      <c r="FT4" s="373" t="s">
        <v>481</v>
      </c>
      <c r="FU4" s="373" t="s">
        <v>160</v>
      </c>
      <c r="FV4" s="373" t="s">
        <v>164</v>
      </c>
      <c r="FW4" s="373" t="s">
        <v>481</v>
      </c>
      <c r="FX4" s="373" t="s">
        <v>160</v>
      </c>
      <c r="FY4" s="373" t="s">
        <v>164</v>
      </c>
      <c r="FZ4" s="364" t="s">
        <v>481</v>
      </c>
      <c r="GA4" s="373" t="s">
        <v>160</v>
      </c>
      <c r="GB4" s="380" t="s">
        <v>164</v>
      </c>
      <c r="GC4" s="1176"/>
      <c r="GD4" s="1177"/>
      <c r="GE4" s="364" t="s">
        <v>481</v>
      </c>
      <c r="GF4" s="373" t="s">
        <v>160</v>
      </c>
      <c r="GG4" s="373" t="s">
        <v>164</v>
      </c>
      <c r="GH4" s="373" t="s">
        <v>481</v>
      </c>
      <c r="GI4" s="373" t="s">
        <v>160</v>
      </c>
      <c r="GJ4" s="373" t="s">
        <v>164</v>
      </c>
      <c r="GK4" s="364" t="s">
        <v>481</v>
      </c>
      <c r="GL4" s="373" t="s">
        <v>160</v>
      </c>
      <c r="GM4" s="373" t="s">
        <v>164</v>
      </c>
      <c r="GN4" s="373" t="s">
        <v>481</v>
      </c>
      <c r="GO4" s="373" t="s">
        <v>160</v>
      </c>
      <c r="GP4" s="373" t="s">
        <v>164</v>
      </c>
      <c r="GQ4" s="364" t="s">
        <v>481</v>
      </c>
      <c r="GR4" s="373" t="s">
        <v>160</v>
      </c>
      <c r="GS4" s="373" t="s">
        <v>164</v>
      </c>
      <c r="GT4" s="373" t="s">
        <v>481</v>
      </c>
      <c r="GU4" s="373" t="s">
        <v>160</v>
      </c>
      <c r="GV4" s="373" t="s">
        <v>164</v>
      </c>
      <c r="GW4" s="364" t="s">
        <v>481</v>
      </c>
      <c r="GX4" s="373" t="s">
        <v>160</v>
      </c>
      <c r="GY4" s="373" t="s">
        <v>164</v>
      </c>
      <c r="GZ4" s="373" t="s">
        <v>481</v>
      </c>
      <c r="HA4" s="373" t="s">
        <v>160</v>
      </c>
      <c r="HB4" s="373" t="s">
        <v>164</v>
      </c>
      <c r="HC4" s="373" t="s">
        <v>481</v>
      </c>
      <c r="HD4" s="373" t="s">
        <v>160</v>
      </c>
      <c r="HE4" s="408" t="s">
        <v>164</v>
      </c>
      <c r="HF4" s="1176"/>
      <c r="HG4" s="1177"/>
      <c r="HH4" s="364" t="s">
        <v>481</v>
      </c>
      <c r="HI4" s="373" t="s">
        <v>160</v>
      </c>
      <c r="HJ4" s="373" t="s">
        <v>164</v>
      </c>
      <c r="HK4" s="373" t="s">
        <v>481</v>
      </c>
      <c r="HL4" s="373" t="s">
        <v>160</v>
      </c>
      <c r="HM4" s="373" t="s">
        <v>164</v>
      </c>
      <c r="HN4" s="364" t="s">
        <v>481</v>
      </c>
      <c r="HO4" s="373" t="s">
        <v>160</v>
      </c>
      <c r="HP4" s="373" t="s">
        <v>164</v>
      </c>
      <c r="HQ4" s="373" t="s">
        <v>481</v>
      </c>
      <c r="HR4" s="373" t="s">
        <v>160</v>
      </c>
      <c r="HS4" s="373" t="s">
        <v>164</v>
      </c>
      <c r="HT4" s="364" t="s">
        <v>481</v>
      </c>
      <c r="HU4" s="373" t="s">
        <v>160</v>
      </c>
      <c r="HV4" s="373" t="s">
        <v>164</v>
      </c>
      <c r="HW4" s="373" t="s">
        <v>481</v>
      </c>
      <c r="HX4" s="373" t="s">
        <v>160</v>
      </c>
      <c r="HY4" s="373" t="s">
        <v>164</v>
      </c>
      <c r="HZ4" s="373" t="s">
        <v>481</v>
      </c>
      <c r="IA4" s="373" t="s">
        <v>160</v>
      </c>
      <c r="IB4" s="373" t="s">
        <v>164</v>
      </c>
      <c r="IC4" s="373" t="s">
        <v>481</v>
      </c>
      <c r="ID4" s="413" t="s">
        <v>160</v>
      </c>
      <c r="IE4" s="364" t="s">
        <v>164</v>
      </c>
      <c r="IF4" s="373" t="s">
        <v>481</v>
      </c>
      <c r="IG4" s="373" t="s">
        <v>160</v>
      </c>
      <c r="IH4" s="380" t="s">
        <v>164</v>
      </c>
    </row>
    <row r="5" spans="1:242" ht="18.75" customHeight="1" x14ac:dyDescent="0.15">
      <c r="A5" s="352"/>
      <c r="B5" s="1178" t="s">
        <v>165</v>
      </c>
      <c r="C5" s="1179"/>
      <c r="D5" s="66">
        <v>17517</v>
      </c>
      <c r="E5" s="66">
        <v>8315</v>
      </c>
      <c r="F5" s="66">
        <v>9202</v>
      </c>
      <c r="G5" s="66">
        <v>215</v>
      </c>
      <c r="H5" s="66">
        <v>91</v>
      </c>
      <c r="I5" s="66">
        <v>124</v>
      </c>
      <c r="J5" s="66">
        <v>23</v>
      </c>
      <c r="K5" s="66">
        <v>9</v>
      </c>
      <c r="L5" s="66">
        <v>14</v>
      </c>
      <c r="M5" s="66">
        <v>11</v>
      </c>
      <c r="N5" s="66">
        <v>7</v>
      </c>
      <c r="O5" s="66">
        <v>4</v>
      </c>
      <c r="P5" s="66">
        <v>9</v>
      </c>
      <c r="Q5" s="66">
        <v>5</v>
      </c>
      <c r="R5" s="66">
        <v>4</v>
      </c>
      <c r="S5" s="66">
        <v>2</v>
      </c>
      <c r="T5" s="66">
        <v>2</v>
      </c>
      <c r="U5" s="368">
        <v>0</v>
      </c>
      <c r="V5" s="66">
        <v>103</v>
      </c>
      <c r="W5" s="66">
        <v>45</v>
      </c>
      <c r="X5" s="66">
        <v>58</v>
      </c>
      <c r="Y5" s="66">
        <v>14</v>
      </c>
      <c r="Z5" s="66">
        <v>7</v>
      </c>
      <c r="AA5" s="366">
        <v>7</v>
      </c>
      <c r="AB5" s="66">
        <v>3</v>
      </c>
      <c r="AC5" s="66">
        <v>2</v>
      </c>
      <c r="AD5" s="66">
        <v>1</v>
      </c>
      <c r="AE5" s="66">
        <v>8</v>
      </c>
      <c r="AF5" s="66">
        <v>4</v>
      </c>
      <c r="AG5" s="75">
        <v>4</v>
      </c>
      <c r="AH5" s="1178" t="s">
        <v>165</v>
      </c>
      <c r="AI5" s="1179"/>
      <c r="AJ5" s="66">
        <v>3</v>
      </c>
      <c r="AK5" s="66">
        <v>1</v>
      </c>
      <c r="AL5" s="66">
        <v>2</v>
      </c>
      <c r="AM5" s="375">
        <v>0</v>
      </c>
      <c r="AN5" s="368">
        <v>0</v>
      </c>
      <c r="AO5" s="368">
        <v>0</v>
      </c>
      <c r="AP5" s="66">
        <v>64</v>
      </c>
      <c r="AQ5" s="66">
        <v>23</v>
      </c>
      <c r="AR5" s="66">
        <v>41</v>
      </c>
      <c r="AS5" s="66">
        <v>4121</v>
      </c>
      <c r="AT5" s="66">
        <v>2319</v>
      </c>
      <c r="AU5" s="66">
        <v>1802</v>
      </c>
      <c r="AV5" s="66">
        <v>3977</v>
      </c>
      <c r="AW5" s="67">
        <v>2250</v>
      </c>
      <c r="AX5" s="366">
        <v>1727</v>
      </c>
      <c r="AY5" s="66">
        <v>85</v>
      </c>
      <c r="AZ5" s="66">
        <v>60</v>
      </c>
      <c r="BA5" s="66">
        <v>25</v>
      </c>
      <c r="BB5" s="66">
        <v>117</v>
      </c>
      <c r="BC5" s="66">
        <v>94</v>
      </c>
      <c r="BD5" s="66">
        <v>23</v>
      </c>
      <c r="BE5" s="66">
        <v>545</v>
      </c>
      <c r="BF5" s="366">
        <v>328</v>
      </c>
      <c r="BG5" s="66">
        <v>217</v>
      </c>
      <c r="BH5" s="66">
        <v>418</v>
      </c>
      <c r="BI5" s="66">
        <v>190</v>
      </c>
      <c r="BJ5" s="75">
        <v>228</v>
      </c>
      <c r="BK5" s="1178" t="s">
        <v>165</v>
      </c>
      <c r="BL5" s="1180"/>
      <c r="BM5" s="396">
        <v>150</v>
      </c>
      <c r="BN5" s="396">
        <v>90</v>
      </c>
      <c r="BO5" s="396">
        <v>60</v>
      </c>
      <c r="BP5" s="396">
        <v>186</v>
      </c>
      <c r="BQ5" s="396">
        <v>140</v>
      </c>
      <c r="BR5" s="396">
        <v>46</v>
      </c>
      <c r="BS5" s="396">
        <v>236</v>
      </c>
      <c r="BT5" s="396">
        <v>125</v>
      </c>
      <c r="BU5" s="396">
        <v>111</v>
      </c>
      <c r="BV5" s="396">
        <v>412</v>
      </c>
      <c r="BW5" s="396">
        <v>195</v>
      </c>
      <c r="BX5" s="396">
        <v>217</v>
      </c>
      <c r="BY5" s="396">
        <v>6</v>
      </c>
      <c r="BZ5" s="396">
        <v>6</v>
      </c>
      <c r="CA5" s="368">
        <v>0</v>
      </c>
      <c r="CB5" s="396">
        <v>714</v>
      </c>
      <c r="CC5" s="396">
        <v>505</v>
      </c>
      <c r="CD5" s="396">
        <v>209</v>
      </c>
      <c r="CE5" s="396">
        <v>29</v>
      </c>
      <c r="CF5" s="396">
        <v>8</v>
      </c>
      <c r="CG5" s="396">
        <v>21</v>
      </c>
      <c r="CH5" s="396">
        <v>126</v>
      </c>
      <c r="CI5" s="368">
        <v>0</v>
      </c>
      <c r="CJ5" s="396">
        <v>126</v>
      </c>
      <c r="CK5" s="396">
        <v>53</v>
      </c>
      <c r="CL5" s="375" t="s">
        <v>533</v>
      </c>
      <c r="CM5" s="396">
        <v>53</v>
      </c>
      <c r="CN5" s="396">
        <v>59</v>
      </c>
      <c r="CO5" s="375" t="s">
        <v>533</v>
      </c>
      <c r="CP5" s="400">
        <v>59</v>
      </c>
      <c r="CQ5" s="1178" t="s">
        <v>165</v>
      </c>
      <c r="CR5" s="1179"/>
      <c r="CS5" s="366">
        <v>112</v>
      </c>
      <c r="CT5" s="366">
        <v>112</v>
      </c>
      <c r="CU5" s="375" t="s">
        <v>533</v>
      </c>
      <c r="CV5" s="366">
        <v>105</v>
      </c>
      <c r="CW5" s="366">
        <v>73</v>
      </c>
      <c r="CX5" s="366">
        <v>32</v>
      </c>
      <c r="CY5" s="366">
        <v>22</v>
      </c>
      <c r="CZ5" s="366">
        <v>14</v>
      </c>
      <c r="DA5" s="366">
        <v>8</v>
      </c>
      <c r="DB5" s="366">
        <v>143</v>
      </c>
      <c r="DC5" s="366">
        <v>81</v>
      </c>
      <c r="DD5" s="366">
        <v>62</v>
      </c>
      <c r="DE5" s="66">
        <v>110</v>
      </c>
      <c r="DF5" s="366">
        <v>64</v>
      </c>
      <c r="DG5" s="366">
        <v>46</v>
      </c>
      <c r="DH5" s="366">
        <v>47</v>
      </c>
      <c r="DI5" s="366">
        <v>19</v>
      </c>
      <c r="DJ5" s="366">
        <v>28</v>
      </c>
      <c r="DK5" s="366">
        <v>302</v>
      </c>
      <c r="DL5" s="366">
        <v>146</v>
      </c>
      <c r="DM5" s="366">
        <v>156</v>
      </c>
      <c r="DN5" s="366">
        <v>144</v>
      </c>
      <c r="DO5" s="366">
        <v>69</v>
      </c>
      <c r="DP5" s="366">
        <v>75</v>
      </c>
      <c r="DQ5" s="366">
        <v>20</v>
      </c>
      <c r="DR5" s="366">
        <v>8</v>
      </c>
      <c r="DS5" s="366">
        <v>12</v>
      </c>
      <c r="DT5" s="366">
        <v>124</v>
      </c>
      <c r="DU5" s="366">
        <v>61</v>
      </c>
      <c r="DV5" s="75">
        <v>63</v>
      </c>
      <c r="DW5" s="1178" t="s">
        <v>165</v>
      </c>
      <c r="DX5" s="1179"/>
      <c r="DY5" s="66">
        <v>60</v>
      </c>
      <c r="DZ5" s="366">
        <v>29</v>
      </c>
      <c r="EA5" s="366">
        <v>31</v>
      </c>
      <c r="EB5" s="366">
        <v>38</v>
      </c>
      <c r="EC5" s="366">
        <v>16</v>
      </c>
      <c r="ED5" s="366">
        <v>22</v>
      </c>
      <c r="EE5" s="366">
        <v>22</v>
      </c>
      <c r="EF5" s="366">
        <v>13</v>
      </c>
      <c r="EG5" s="366">
        <v>9</v>
      </c>
      <c r="EH5" s="366">
        <v>299</v>
      </c>
      <c r="EI5" s="366">
        <v>149</v>
      </c>
      <c r="EJ5" s="66">
        <v>150</v>
      </c>
      <c r="EK5" s="67">
        <v>163</v>
      </c>
      <c r="EL5" s="67">
        <v>89</v>
      </c>
      <c r="EM5" s="366">
        <v>74</v>
      </c>
      <c r="EN5" s="366">
        <v>136</v>
      </c>
      <c r="EO5" s="366">
        <v>60</v>
      </c>
      <c r="EP5" s="366">
        <v>76</v>
      </c>
      <c r="EQ5" s="366">
        <v>356</v>
      </c>
      <c r="ER5" s="366">
        <v>127</v>
      </c>
      <c r="ES5" s="366">
        <v>229</v>
      </c>
      <c r="ET5" s="366">
        <v>320</v>
      </c>
      <c r="EU5" s="366">
        <v>110</v>
      </c>
      <c r="EV5" s="366">
        <v>210</v>
      </c>
      <c r="EW5" s="366">
        <v>36</v>
      </c>
      <c r="EX5" s="366">
        <v>17</v>
      </c>
      <c r="EY5" s="75">
        <v>19</v>
      </c>
      <c r="EZ5" s="1178" t="s">
        <v>165</v>
      </c>
      <c r="FA5" s="1179"/>
      <c r="FB5" s="366">
        <v>991</v>
      </c>
      <c r="FC5" s="366">
        <v>387</v>
      </c>
      <c r="FD5" s="366">
        <v>604</v>
      </c>
      <c r="FE5" s="366">
        <v>1</v>
      </c>
      <c r="FF5" s="366">
        <v>1</v>
      </c>
      <c r="FG5" s="375">
        <v>0</v>
      </c>
      <c r="FH5" s="366">
        <v>32</v>
      </c>
      <c r="FI5" s="366">
        <v>22</v>
      </c>
      <c r="FJ5" s="366">
        <v>10</v>
      </c>
      <c r="FK5" s="366">
        <v>145</v>
      </c>
      <c r="FL5" s="366">
        <v>68</v>
      </c>
      <c r="FM5" s="66">
        <v>77</v>
      </c>
      <c r="FN5" s="66">
        <v>580</v>
      </c>
      <c r="FO5" s="366">
        <v>180</v>
      </c>
      <c r="FP5" s="366">
        <v>400</v>
      </c>
      <c r="FQ5" s="366">
        <v>233</v>
      </c>
      <c r="FR5" s="366">
        <v>116</v>
      </c>
      <c r="FS5" s="366">
        <v>117</v>
      </c>
      <c r="FT5" s="366">
        <v>1</v>
      </c>
      <c r="FU5" s="375">
        <v>0</v>
      </c>
      <c r="FV5" s="366">
        <v>1</v>
      </c>
      <c r="FW5" s="375">
        <v>0</v>
      </c>
      <c r="FX5" s="375">
        <v>0</v>
      </c>
      <c r="FY5" s="375">
        <v>0</v>
      </c>
      <c r="FZ5" s="67">
        <v>4160</v>
      </c>
      <c r="GA5" s="366">
        <v>1876</v>
      </c>
      <c r="GB5" s="75">
        <v>2284</v>
      </c>
      <c r="GC5" s="1178" t="s">
        <v>165</v>
      </c>
      <c r="GD5" s="1179"/>
      <c r="GE5" s="366">
        <v>139</v>
      </c>
      <c r="GF5" s="366">
        <v>50</v>
      </c>
      <c r="GG5" s="366">
        <v>89</v>
      </c>
      <c r="GH5" s="366">
        <v>59</v>
      </c>
      <c r="GI5" s="366">
        <v>20</v>
      </c>
      <c r="GJ5" s="366">
        <v>39</v>
      </c>
      <c r="GK5" s="67">
        <v>80</v>
      </c>
      <c r="GL5" s="366">
        <v>30</v>
      </c>
      <c r="GM5" s="366">
        <v>50</v>
      </c>
      <c r="GN5" s="366">
        <v>2160</v>
      </c>
      <c r="GO5" s="366">
        <v>954</v>
      </c>
      <c r="GP5" s="366">
        <v>1206</v>
      </c>
      <c r="GQ5" s="66">
        <v>39</v>
      </c>
      <c r="GR5" s="366">
        <v>14</v>
      </c>
      <c r="GS5" s="366">
        <v>25</v>
      </c>
      <c r="GT5" s="366">
        <v>154</v>
      </c>
      <c r="GU5" s="366">
        <v>93</v>
      </c>
      <c r="GV5" s="366">
        <v>61</v>
      </c>
      <c r="GW5" s="66">
        <v>150</v>
      </c>
      <c r="GX5" s="366">
        <v>86</v>
      </c>
      <c r="GY5" s="366">
        <v>64</v>
      </c>
      <c r="GZ5" s="366">
        <v>129</v>
      </c>
      <c r="HA5" s="366">
        <v>41</v>
      </c>
      <c r="HB5" s="366">
        <v>88</v>
      </c>
      <c r="HC5" s="366">
        <v>39</v>
      </c>
      <c r="HD5" s="366">
        <v>14</v>
      </c>
      <c r="HE5" s="409">
        <v>25</v>
      </c>
      <c r="HF5" s="1178" t="s">
        <v>165</v>
      </c>
      <c r="HG5" s="1179"/>
      <c r="HH5" s="366">
        <v>357</v>
      </c>
      <c r="HI5" s="366">
        <v>153</v>
      </c>
      <c r="HJ5" s="366">
        <v>204</v>
      </c>
      <c r="HK5" s="366">
        <v>1252</v>
      </c>
      <c r="HL5" s="366">
        <v>533</v>
      </c>
      <c r="HM5" s="67">
        <v>719</v>
      </c>
      <c r="HN5" s="366">
        <v>40</v>
      </c>
      <c r="HO5" s="366">
        <v>20</v>
      </c>
      <c r="HP5" s="366">
        <v>20</v>
      </c>
      <c r="HQ5" s="366">
        <v>1576</v>
      </c>
      <c r="HR5" s="366">
        <v>728</v>
      </c>
      <c r="HS5" s="366">
        <v>848</v>
      </c>
      <c r="HT5" s="66">
        <v>138</v>
      </c>
      <c r="HU5" s="366">
        <v>43</v>
      </c>
      <c r="HV5" s="366">
        <v>95</v>
      </c>
      <c r="HW5" s="366">
        <v>450</v>
      </c>
      <c r="HX5" s="366">
        <v>218</v>
      </c>
      <c r="HY5" s="366">
        <v>232</v>
      </c>
      <c r="HZ5" s="366">
        <v>870</v>
      </c>
      <c r="IA5" s="366">
        <v>401</v>
      </c>
      <c r="IB5" s="366">
        <v>469</v>
      </c>
      <c r="IC5" s="366">
        <v>118</v>
      </c>
      <c r="ID5" s="64">
        <v>66</v>
      </c>
      <c r="IE5" s="66">
        <v>52</v>
      </c>
      <c r="IF5" s="366">
        <v>201</v>
      </c>
      <c r="IG5" s="366">
        <v>107</v>
      </c>
      <c r="IH5" s="75">
        <v>94</v>
      </c>
    </row>
    <row r="6" spans="1:242" ht="18.75" customHeight="1" x14ac:dyDescent="0.15">
      <c r="A6" s="352"/>
      <c r="B6" s="1157" t="s">
        <v>167</v>
      </c>
      <c r="C6" s="1158"/>
      <c r="D6" s="66">
        <v>15601</v>
      </c>
      <c r="E6" s="66">
        <v>7414</v>
      </c>
      <c r="F6" s="66">
        <v>8187</v>
      </c>
      <c r="G6" s="66">
        <v>184</v>
      </c>
      <c r="H6" s="66">
        <v>79</v>
      </c>
      <c r="I6" s="66">
        <v>105</v>
      </c>
      <c r="J6" s="66">
        <v>20</v>
      </c>
      <c r="K6" s="66">
        <v>8</v>
      </c>
      <c r="L6" s="66">
        <v>12</v>
      </c>
      <c r="M6" s="66">
        <v>7</v>
      </c>
      <c r="N6" s="66">
        <v>5</v>
      </c>
      <c r="O6" s="66">
        <v>2</v>
      </c>
      <c r="P6" s="66">
        <v>6</v>
      </c>
      <c r="Q6" s="66">
        <v>4</v>
      </c>
      <c r="R6" s="66">
        <v>2</v>
      </c>
      <c r="S6" s="66">
        <v>1</v>
      </c>
      <c r="T6" s="66">
        <v>1</v>
      </c>
      <c r="U6" s="368">
        <v>0</v>
      </c>
      <c r="V6" s="66">
        <v>88</v>
      </c>
      <c r="W6" s="66">
        <v>39</v>
      </c>
      <c r="X6" s="66">
        <v>49</v>
      </c>
      <c r="Y6" s="66">
        <v>14</v>
      </c>
      <c r="Z6" s="66">
        <v>7</v>
      </c>
      <c r="AA6" s="366">
        <v>7</v>
      </c>
      <c r="AB6" s="66">
        <v>3</v>
      </c>
      <c r="AC6" s="66">
        <v>2</v>
      </c>
      <c r="AD6" s="66">
        <v>1</v>
      </c>
      <c r="AE6" s="66">
        <v>8</v>
      </c>
      <c r="AF6" s="66">
        <v>4</v>
      </c>
      <c r="AG6" s="75">
        <v>4</v>
      </c>
      <c r="AH6" s="1157" t="s">
        <v>167</v>
      </c>
      <c r="AI6" s="1158"/>
      <c r="AJ6" s="66">
        <v>3</v>
      </c>
      <c r="AK6" s="66">
        <v>1</v>
      </c>
      <c r="AL6" s="66">
        <v>2</v>
      </c>
      <c r="AM6" s="375">
        <v>0</v>
      </c>
      <c r="AN6" s="368">
        <v>0</v>
      </c>
      <c r="AO6" s="368">
        <v>0</v>
      </c>
      <c r="AP6" s="66">
        <v>55</v>
      </c>
      <c r="AQ6" s="66">
        <v>20</v>
      </c>
      <c r="AR6" s="66">
        <v>35</v>
      </c>
      <c r="AS6" s="66">
        <v>3688</v>
      </c>
      <c r="AT6" s="66">
        <v>2070</v>
      </c>
      <c r="AU6" s="66">
        <v>1618</v>
      </c>
      <c r="AV6" s="66">
        <v>3559</v>
      </c>
      <c r="AW6" s="66">
        <v>2012</v>
      </c>
      <c r="AX6" s="366">
        <v>1547</v>
      </c>
      <c r="AY6" s="66">
        <v>74</v>
      </c>
      <c r="AZ6" s="66">
        <v>52</v>
      </c>
      <c r="BA6" s="66">
        <v>22</v>
      </c>
      <c r="BB6" s="66">
        <v>107</v>
      </c>
      <c r="BC6" s="66">
        <v>86</v>
      </c>
      <c r="BD6" s="66">
        <v>21</v>
      </c>
      <c r="BE6" s="66">
        <v>474</v>
      </c>
      <c r="BF6" s="366">
        <v>286</v>
      </c>
      <c r="BG6" s="66">
        <v>188</v>
      </c>
      <c r="BH6" s="66">
        <v>388</v>
      </c>
      <c r="BI6" s="66">
        <v>177</v>
      </c>
      <c r="BJ6" s="75">
        <v>211</v>
      </c>
      <c r="BK6" s="1157" t="s">
        <v>167</v>
      </c>
      <c r="BL6" s="1181"/>
      <c r="BM6" s="396">
        <v>138</v>
      </c>
      <c r="BN6" s="396">
        <v>85</v>
      </c>
      <c r="BO6" s="396">
        <v>53</v>
      </c>
      <c r="BP6" s="396">
        <v>164</v>
      </c>
      <c r="BQ6" s="396">
        <v>124</v>
      </c>
      <c r="BR6" s="396">
        <v>40</v>
      </c>
      <c r="BS6" s="396">
        <v>208</v>
      </c>
      <c r="BT6" s="396">
        <v>111</v>
      </c>
      <c r="BU6" s="396">
        <v>97</v>
      </c>
      <c r="BV6" s="396">
        <v>369</v>
      </c>
      <c r="BW6" s="396">
        <v>175</v>
      </c>
      <c r="BX6" s="396">
        <v>194</v>
      </c>
      <c r="BY6" s="396">
        <v>6</v>
      </c>
      <c r="BZ6" s="396">
        <v>6</v>
      </c>
      <c r="CA6" s="368">
        <v>0</v>
      </c>
      <c r="CB6" s="396">
        <v>652</v>
      </c>
      <c r="CC6" s="396">
        <v>459</v>
      </c>
      <c r="CD6" s="396">
        <v>193</v>
      </c>
      <c r="CE6" s="396">
        <v>24</v>
      </c>
      <c r="CF6" s="396">
        <v>8</v>
      </c>
      <c r="CG6" s="396">
        <v>16</v>
      </c>
      <c r="CH6" s="396">
        <v>113</v>
      </c>
      <c r="CI6" s="368">
        <v>0</v>
      </c>
      <c r="CJ6" s="396">
        <v>113</v>
      </c>
      <c r="CK6" s="396">
        <v>48</v>
      </c>
      <c r="CL6" s="375" t="s">
        <v>533</v>
      </c>
      <c r="CM6" s="396">
        <v>48</v>
      </c>
      <c r="CN6" s="396">
        <v>54</v>
      </c>
      <c r="CO6" s="375" t="s">
        <v>533</v>
      </c>
      <c r="CP6" s="400">
        <v>54</v>
      </c>
      <c r="CQ6" s="1157" t="s">
        <v>167</v>
      </c>
      <c r="CR6" s="1158"/>
      <c r="CS6" s="366">
        <v>101</v>
      </c>
      <c r="CT6" s="366">
        <v>101</v>
      </c>
      <c r="CU6" s="375" t="s">
        <v>533</v>
      </c>
      <c r="CV6" s="366">
        <v>93</v>
      </c>
      <c r="CW6" s="366">
        <v>64</v>
      </c>
      <c r="CX6" s="366">
        <v>29</v>
      </c>
      <c r="CY6" s="366">
        <v>20</v>
      </c>
      <c r="CZ6" s="366">
        <v>13</v>
      </c>
      <c r="DA6" s="366">
        <v>7</v>
      </c>
      <c r="DB6" s="366">
        <v>125</v>
      </c>
      <c r="DC6" s="366">
        <v>71</v>
      </c>
      <c r="DD6" s="366">
        <v>54</v>
      </c>
      <c r="DE6" s="66">
        <v>96</v>
      </c>
      <c r="DF6" s="366">
        <v>54</v>
      </c>
      <c r="DG6" s="366">
        <v>42</v>
      </c>
      <c r="DH6" s="366">
        <v>39</v>
      </c>
      <c r="DI6" s="366">
        <v>15</v>
      </c>
      <c r="DJ6" s="366">
        <v>24</v>
      </c>
      <c r="DK6" s="366">
        <v>266</v>
      </c>
      <c r="DL6" s="366">
        <v>125</v>
      </c>
      <c r="DM6" s="366">
        <v>141</v>
      </c>
      <c r="DN6" s="366">
        <v>129</v>
      </c>
      <c r="DO6" s="366">
        <v>58</v>
      </c>
      <c r="DP6" s="366">
        <v>71</v>
      </c>
      <c r="DQ6" s="366">
        <v>19</v>
      </c>
      <c r="DR6" s="366">
        <v>8</v>
      </c>
      <c r="DS6" s="366">
        <v>11</v>
      </c>
      <c r="DT6" s="366">
        <v>110</v>
      </c>
      <c r="DU6" s="366">
        <v>50</v>
      </c>
      <c r="DV6" s="75">
        <v>60</v>
      </c>
      <c r="DW6" s="1157" t="s">
        <v>167</v>
      </c>
      <c r="DX6" s="1158"/>
      <c r="DY6" s="66">
        <v>49</v>
      </c>
      <c r="DZ6" s="366">
        <v>24</v>
      </c>
      <c r="EA6" s="366">
        <v>25</v>
      </c>
      <c r="EB6" s="366">
        <v>28</v>
      </c>
      <c r="EC6" s="366">
        <v>12</v>
      </c>
      <c r="ED6" s="366">
        <v>16</v>
      </c>
      <c r="EE6" s="366">
        <v>21</v>
      </c>
      <c r="EF6" s="366">
        <v>12</v>
      </c>
      <c r="EG6" s="366">
        <v>9</v>
      </c>
      <c r="EH6" s="366">
        <v>271</v>
      </c>
      <c r="EI6" s="366">
        <v>135</v>
      </c>
      <c r="EJ6" s="366">
        <v>136</v>
      </c>
      <c r="EK6" s="66">
        <v>148</v>
      </c>
      <c r="EL6" s="66">
        <v>79</v>
      </c>
      <c r="EM6" s="366">
        <v>69</v>
      </c>
      <c r="EN6" s="366">
        <v>123</v>
      </c>
      <c r="EO6" s="366">
        <v>56</v>
      </c>
      <c r="EP6" s="366">
        <v>67</v>
      </c>
      <c r="EQ6" s="366">
        <v>328</v>
      </c>
      <c r="ER6" s="366">
        <v>121</v>
      </c>
      <c r="ES6" s="366">
        <v>207</v>
      </c>
      <c r="ET6" s="366">
        <v>292</v>
      </c>
      <c r="EU6" s="366">
        <v>104</v>
      </c>
      <c r="EV6" s="366">
        <v>188</v>
      </c>
      <c r="EW6" s="366">
        <v>36</v>
      </c>
      <c r="EX6" s="366">
        <v>17</v>
      </c>
      <c r="EY6" s="75">
        <v>19</v>
      </c>
      <c r="EZ6" s="1157" t="s">
        <v>167</v>
      </c>
      <c r="FA6" s="1158"/>
      <c r="FB6" s="366">
        <v>899</v>
      </c>
      <c r="FC6" s="366">
        <v>358</v>
      </c>
      <c r="FD6" s="366">
        <v>541</v>
      </c>
      <c r="FE6" s="375">
        <v>0</v>
      </c>
      <c r="FF6" s="375">
        <v>0</v>
      </c>
      <c r="FG6" s="375">
        <v>0</v>
      </c>
      <c r="FH6" s="366">
        <v>30</v>
      </c>
      <c r="FI6" s="366">
        <v>22</v>
      </c>
      <c r="FJ6" s="366">
        <v>8</v>
      </c>
      <c r="FK6" s="366">
        <v>134</v>
      </c>
      <c r="FL6" s="366">
        <v>63</v>
      </c>
      <c r="FM6" s="66">
        <v>71</v>
      </c>
      <c r="FN6" s="66">
        <v>518</v>
      </c>
      <c r="FO6" s="366">
        <v>166</v>
      </c>
      <c r="FP6" s="366">
        <v>352</v>
      </c>
      <c r="FQ6" s="366">
        <v>217</v>
      </c>
      <c r="FR6" s="366">
        <v>107</v>
      </c>
      <c r="FS6" s="366">
        <v>110</v>
      </c>
      <c r="FT6" s="366">
        <v>1</v>
      </c>
      <c r="FU6" s="375">
        <v>0</v>
      </c>
      <c r="FV6" s="366">
        <v>1</v>
      </c>
      <c r="FW6" s="375">
        <v>0</v>
      </c>
      <c r="FX6" s="375">
        <v>0</v>
      </c>
      <c r="FY6" s="375">
        <v>0</v>
      </c>
      <c r="FZ6" s="66">
        <v>3702</v>
      </c>
      <c r="GA6" s="366">
        <v>1664</v>
      </c>
      <c r="GB6" s="75">
        <v>2038</v>
      </c>
      <c r="GC6" s="1157" t="s">
        <v>167</v>
      </c>
      <c r="GD6" s="1158"/>
      <c r="GE6" s="366">
        <v>129</v>
      </c>
      <c r="GF6" s="366">
        <v>47</v>
      </c>
      <c r="GG6" s="366">
        <v>82</v>
      </c>
      <c r="GH6" s="366">
        <v>52</v>
      </c>
      <c r="GI6" s="366">
        <v>18</v>
      </c>
      <c r="GJ6" s="366">
        <v>34</v>
      </c>
      <c r="GK6" s="66">
        <v>77</v>
      </c>
      <c r="GL6" s="366">
        <v>29</v>
      </c>
      <c r="GM6" s="366">
        <v>48</v>
      </c>
      <c r="GN6" s="366">
        <v>1909</v>
      </c>
      <c r="GO6" s="366">
        <v>844</v>
      </c>
      <c r="GP6" s="366">
        <v>1065</v>
      </c>
      <c r="GQ6" s="66">
        <v>37</v>
      </c>
      <c r="GR6" s="366">
        <v>14</v>
      </c>
      <c r="GS6" s="366">
        <v>23</v>
      </c>
      <c r="GT6" s="366">
        <v>133</v>
      </c>
      <c r="GU6" s="366">
        <v>79</v>
      </c>
      <c r="GV6" s="366">
        <v>54</v>
      </c>
      <c r="GW6" s="66">
        <v>135</v>
      </c>
      <c r="GX6" s="366">
        <v>78</v>
      </c>
      <c r="GY6" s="366">
        <v>57</v>
      </c>
      <c r="GZ6" s="366">
        <v>118</v>
      </c>
      <c r="HA6" s="366">
        <v>39</v>
      </c>
      <c r="HB6" s="366">
        <v>79</v>
      </c>
      <c r="HC6" s="366">
        <v>38</v>
      </c>
      <c r="HD6" s="366">
        <v>13</v>
      </c>
      <c r="HE6" s="409">
        <v>25</v>
      </c>
      <c r="HF6" s="1157" t="s">
        <v>167</v>
      </c>
      <c r="HG6" s="1158"/>
      <c r="HH6" s="366">
        <v>320</v>
      </c>
      <c r="HI6" s="366">
        <v>139</v>
      </c>
      <c r="HJ6" s="366">
        <v>181</v>
      </c>
      <c r="HK6" s="366">
        <v>1092</v>
      </c>
      <c r="HL6" s="366">
        <v>465</v>
      </c>
      <c r="HM6" s="66">
        <v>627</v>
      </c>
      <c r="HN6" s="366">
        <v>36</v>
      </c>
      <c r="HO6" s="366">
        <v>17</v>
      </c>
      <c r="HP6" s="366">
        <v>19</v>
      </c>
      <c r="HQ6" s="366">
        <v>1408</v>
      </c>
      <c r="HR6" s="366">
        <v>642</v>
      </c>
      <c r="HS6" s="366">
        <v>766</v>
      </c>
      <c r="HT6" s="66">
        <v>118</v>
      </c>
      <c r="HU6" s="366">
        <v>39</v>
      </c>
      <c r="HV6" s="366">
        <v>79</v>
      </c>
      <c r="HW6" s="366">
        <v>391</v>
      </c>
      <c r="HX6" s="366">
        <v>184</v>
      </c>
      <c r="HY6" s="366">
        <v>207</v>
      </c>
      <c r="HZ6" s="366">
        <v>790</v>
      </c>
      <c r="IA6" s="366">
        <v>357</v>
      </c>
      <c r="IB6" s="366">
        <v>433</v>
      </c>
      <c r="IC6" s="366">
        <v>109</v>
      </c>
      <c r="ID6" s="64">
        <v>62</v>
      </c>
      <c r="IE6" s="66">
        <v>47</v>
      </c>
      <c r="IF6" s="366">
        <v>182</v>
      </c>
      <c r="IG6" s="366">
        <v>98</v>
      </c>
      <c r="IH6" s="75">
        <v>84</v>
      </c>
    </row>
    <row r="7" spans="1:242" ht="18.75" customHeight="1" x14ac:dyDescent="0.15">
      <c r="A7" s="352"/>
      <c r="B7" s="1157" t="s">
        <v>170</v>
      </c>
      <c r="C7" s="1158"/>
      <c r="D7" s="68">
        <v>1916</v>
      </c>
      <c r="E7" s="68">
        <v>901</v>
      </c>
      <c r="F7" s="68">
        <v>1015</v>
      </c>
      <c r="G7" s="68">
        <v>31</v>
      </c>
      <c r="H7" s="68">
        <v>12</v>
      </c>
      <c r="I7" s="68">
        <v>19</v>
      </c>
      <c r="J7" s="68">
        <v>3</v>
      </c>
      <c r="K7" s="68">
        <v>1</v>
      </c>
      <c r="L7" s="68">
        <v>2</v>
      </c>
      <c r="M7" s="68">
        <v>4</v>
      </c>
      <c r="N7" s="68">
        <v>2</v>
      </c>
      <c r="O7" s="68">
        <v>2</v>
      </c>
      <c r="P7" s="68">
        <v>3</v>
      </c>
      <c r="Q7" s="68">
        <v>1</v>
      </c>
      <c r="R7" s="68">
        <v>2</v>
      </c>
      <c r="S7" s="68">
        <v>1</v>
      </c>
      <c r="T7" s="68">
        <v>1</v>
      </c>
      <c r="U7" s="369">
        <v>0</v>
      </c>
      <c r="V7" s="68">
        <v>15</v>
      </c>
      <c r="W7" s="68">
        <v>6</v>
      </c>
      <c r="X7" s="68">
        <v>9</v>
      </c>
      <c r="Y7" s="369">
        <v>0</v>
      </c>
      <c r="Z7" s="369">
        <v>0</v>
      </c>
      <c r="AA7" s="374">
        <v>0</v>
      </c>
      <c r="AB7" s="369">
        <v>0</v>
      </c>
      <c r="AC7" s="369">
        <v>0</v>
      </c>
      <c r="AD7" s="369">
        <v>0</v>
      </c>
      <c r="AE7" s="369">
        <v>0</v>
      </c>
      <c r="AF7" s="369">
        <v>0</v>
      </c>
      <c r="AG7" s="381">
        <v>0</v>
      </c>
      <c r="AH7" s="1159" t="s">
        <v>170</v>
      </c>
      <c r="AI7" s="1160"/>
      <c r="AJ7" s="369">
        <v>0</v>
      </c>
      <c r="AK7" s="369">
        <v>0</v>
      </c>
      <c r="AL7" s="369">
        <v>0</v>
      </c>
      <c r="AM7" s="374">
        <v>0</v>
      </c>
      <c r="AN7" s="369">
        <v>0</v>
      </c>
      <c r="AO7" s="369">
        <v>0</v>
      </c>
      <c r="AP7" s="68">
        <v>9</v>
      </c>
      <c r="AQ7" s="68">
        <v>3</v>
      </c>
      <c r="AR7" s="68">
        <v>6</v>
      </c>
      <c r="AS7" s="68">
        <v>433</v>
      </c>
      <c r="AT7" s="68">
        <v>249</v>
      </c>
      <c r="AU7" s="68">
        <v>184</v>
      </c>
      <c r="AV7" s="68">
        <v>418</v>
      </c>
      <c r="AW7" s="68">
        <v>238</v>
      </c>
      <c r="AX7" s="378">
        <v>180</v>
      </c>
      <c r="AY7" s="68">
        <v>11</v>
      </c>
      <c r="AZ7" s="68">
        <v>8</v>
      </c>
      <c r="BA7" s="68">
        <v>3</v>
      </c>
      <c r="BB7" s="68">
        <v>10</v>
      </c>
      <c r="BC7" s="68">
        <v>8</v>
      </c>
      <c r="BD7" s="68">
        <v>2</v>
      </c>
      <c r="BE7" s="68">
        <v>71</v>
      </c>
      <c r="BF7" s="378">
        <v>42</v>
      </c>
      <c r="BG7" s="68">
        <v>29</v>
      </c>
      <c r="BH7" s="68">
        <v>30</v>
      </c>
      <c r="BI7" s="68">
        <v>13</v>
      </c>
      <c r="BJ7" s="77">
        <v>17</v>
      </c>
      <c r="BK7" s="1159" t="s">
        <v>170</v>
      </c>
      <c r="BL7" s="1161"/>
      <c r="BM7" s="397">
        <v>12</v>
      </c>
      <c r="BN7" s="397">
        <v>5</v>
      </c>
      <c r="BO7" s="397">
        <v>7</v>
      </c>
      <c r="BP7" s="397">
        <v>22</v>
      </c>
      <c r="BQ7" s="397">
        <v>16</v>
      </c>
      <c r="BR7" s="397">
        <v>6</v>
      </c>
      <c r="BS7" s="397">
        <v>28</v>
      </c>
      <c r="BT7" s="397">
        <v>14</v>
      </c>
      <c r="BU7" s="397">
        <v>14</v>
      </c>
      <c r="BV7" s="397">
        <v>43</v>
      </c>
      <c r="BW7" s="397">
        <v>20</v>
      </c>
      <c r="BX7" s="397">
        <v>23</v>
      </c>
      <c r="BY7" s="369">
        <v>0</v>
      </c>
      <c r="BZ7" s="369">
        <v>0</v>
      </c>
      <c r="CA7" s="369">
        <v>0</v>
      </c>
      <c r="CB7" s="397">
        <v>62</v>
      </c>
      <c r="CC7" s="397">
        <v>46</v>
      </c>
      <c r="CD7" s="397">
        <v>16</v>
      </c>
      <c r="CE7" s="397">
        <v>5</v>
      </c>
      <c r="CF7" s="369">
        <v>0</v>
      </c>
      <c r="CG7" s="397">
        <v>5</v>
      </c>
      <c r="CH7" s="397">
        <v>13</v>
      </c>
      <c r="CI7" s="369">
        <v>0</v>
      </c>
      <c r="CJ7" s="397">
        <v>13</v>
      </c>
      <c r="CK7" s="397">
        <v>5</v>
      </c>
      <c r="CL7" s="374" t="s">
        <v>533</v>
      </c>
      <c r="CM7" s="397">
        <v>5</v>
      </c>
      <c r="CN7" s="397">
        <v>5</v>
      </c>
      <c r="CO7" s="374" t="s">
        <v>533</v>
      </c>
      <c r="CP7" s="401">
        <v>5</v>
      </c>
      <c r="CQ7" s="1159" t="s">
        <v>170</v>
      </c>
      <c r="CR7" s="1160"/>
      <c r="CS7" s="68">
        <v>11</v>
      </c>
      <c r="CT7" s="378">
        <v>11</v>
      </c>
      <c r="CU7" s="374" t="s">
        <v>533</v>
      </c>
      <c r="CV7" s="378">
        <v>12</v>
      </c>
      <c r="CW7" s="378">
        <v>9</v>
      </c>
      <c r="CX7" s="378">
        <v>3</v>
      </c>
      <c r="CY7" s="378">
        <v>2</v>
      </c>
      <c r="CZ7" s="378">
        <v>1</v>
      </c>
      <c r="DA7" s="378">
        <v>1</v>
      </c>
      <c r="DB7" s="378">
        <v>18</v>
      </c>
      <c r="DC7" s="378">
        <v>10</v>
      </c>
      <c r="DD7" s="378">
        <v>8</v>
      </c>
      <c r="DE7" s="68">
        <v>14</v>
      </c>
      <c r="DF7" s="378">
        <v>10</v>
      </c>
      <c r="DG7" s="378">
        <v>4</v>
      </c>
      <c r="DH7" s="378">
        <v>8</v>
      </c>
      <c r="DI7" s="378">
        <v>4</v>
      </c>
      <c r="DJ7" s="378">
        <v>4</v>
      </c>
      <c r="DK7" s="68">
        <v>36</v>
      </c>
      <c r="DL7" s="378">
        <v>21</v>
      </c>
      <c r="DM7" s="378">
        <v>15</v>
      </c>
      <c r="DN7" s="378">
        <v>15</v>
      </c>
      <c r="DO7" s="378">
        <v>11</v>
      </c>
      <c r="DP7" s="378">
        <v>4</v>
      </c>
      <c r="DQ7" s="378">
        <v>1</v>
      </c>
      <c r="DR7" s="374">
        <v>0</v>
      </c>
      <c r="DS7" s="378">
        <v>1</v>
      </c>
      <c r="DT7" s="378">
        <v>14</v>
      </c>
      <c r="DU7" s="378">
        <v>11</v>
      </c>
      <c r="DV7" s="77">
        <v>3</v>
      </c>
      <c r="DW7" s="1159" t="s">
        <v>170</v>
      </c>
      <c r="DX7" s="1160"/>
      <c r="DY7" s="68">
        <v>11</v>
      </c>
      <c r="DZ7" s="378">
        <v>5</v>
      </c>
      <c r="EA7" s="378">
        <v>6</v>
      </c>
      <c r="EB7" s="378">
        <v>10</v>
      </c>
      <c r="EC7" s="378">
        <v>4</v>
      </c>
      <c r="ED7" s="378">
        <v>6</v>
      </c>
      <c r="EE7" s="378">
        <v>1</v>
      </c>
      <c r="EF7" s="378">
        <v>1</v>
      </c>
      <c r="EG7" s="374">
        <v>0</v>
      </c>
      <c r="EH7" s="378">
        <v>28</v>
      </c>
      <c r="EI7" s="378">
        <v>14</v>
      </c>
      <c r="EJ7" s="378">
        <v>14</v>
      </c>
      <c r="EK7" s="68">
        <v>15</v>
      </c>
      <c r="EL7" s="68">
        <v>10</v>
      </c>
      <c r="EM7" s="378">
        <v>5</v>
      </c>
      <c r="EN7" s="378">
        <v>13</v>
      </c>
      <c r="EO7" s="378">
        <v>4</v>
      </c>
      <c r="EP7" s="378">
        <v>9</v>
      </c>
      <c r="EQ7" s="378">
        <v>28</v>
      </c>
      <c r="ER7" s="378">
        <v>6</v>
      </c>
      <c r="ES7" s="378">
        <v>22</v>
      </c>
      <c r="ET7" s="378">
        <v>28</v>
      </c>
      <c r="EU7" s="378">
        <v>6</v>
      </c>
      <c r="EV7" s="68">
        <v>22</v>
      </c>
      <c r="EW7" s="374">
        <v>0</v>
      </c>
      <c r="EX7" s="374">
        <v>0</v>
      </c>
      <c r="EY7" s="381">
        <v>0</v>
      </c>
      <c r="EZ7" s="1159" t="s">
        <v>170</v>
      </c>
      <c r="FA7" s="1160"/>
      <c r="FB7" s="68">
        <v>92</v>
      </c>
      <c r="FC7" s="378">
        <v>29</v>
      </c>
      <c r="FD7" s="378">
        <v>63</v>
      </c>
      <c r="FE7" s="378">
        <v>1</v>
      </c>
      <c r="FF7" s="378">
        <v>1</v>
      </c>
      <c r="FG7" s="374">
        <v>0</v>
      </c>
      <c r="FH7" s="378">
        <v>2</v>
      </c>
      <c r="FI7" s="374">
        <v>0</v>
      </c>
      <c r="FJ7" s="378">
        <v>2</v>
      </c>
      <c r="FK7" s="378">
        <v>11</v>
      </c>
      <c r="FL7" s="378">
        <v>5</v>
      </c>
      <c r="FM7" s="68">
        <v>6</v>
      </c>
      <c r="FN7" s="68">
        <v>62</v>
      </c>
      <c r="FO7" s="378">
        <v>14</v>
      </c>
      <c r="FP7" s="378">
        <v>48</v>
      </c>
      <c r="FQ7" s="378">
        <v>16</v>
      </c>
      <c r="FR7" s="378">
        <v>9</v>
      </c>
      <c r="FS7" s="378">
        <v>7</v>
      </c>
      <c r="FT7" s="374">
        <v>0</v>
      </c>
      <c r="FU7" s="374">
        <v>0</v>
      </c>
      <c r="FV7" s="374">
        <v>0</v>
      </c>
      <c r="FW7" s="374">
        <v>0</v>
      </c>
      <c r="FX7" s="374">
        <v>0</v>
      </c>
      <c r="FY7" s="374">
        <v>0</v>
      </c>
      <c r="FZ7" s="68">
        <v>458</v>
      </c>
      <c r="GA7" s="378">
        <v>212</v>
      </c>
      <c r="GB7" s="77">
        <v>246</v>
      </c>
      <c r="GC7" s="1159" t="s">
        <v>170</v>
      </c>
      <c r="GD7" s="1160"/>
      <c r="GE7" s="378">
        <v>10</v>
      </c>
      <c r="GF7" s="378">
        <v>3</v>
      </c>
      <c r="GG7" s="378">
        <v>7</v>
      </c>
      <c r="GH7" s="378">
        <v>7</v>
      </c>
      <c r="GI7" s="378">
        <v>2</v>
      </c>
      <c r="GJ7" s="378">
        <v>5</v>
      </c>
      <c r="GK7" s="68">
        <v>3</v>
      </c>
      <c r="GL7" s="378">
        <v>1</v>
      </c>
      <c r="GM7" s="378">
        <v>2</v>
      </c>
      <c r="GN7" s="378">
        <v>251</v>
      </c>
      <c r="GO7" s="378">
        <v>110</v>
      </c>
      <c r="GP7" s="378">
        <v>141</v>
      </c>
      <c r="GQ7" s="68">
        <v>2</v>
      </c>
      <c r="GR7" s="374">
        <v>0</v>
      </c>
      <c r="GS7" s="378">
        <v>2</v>
      </c>
      <c r="GT7" s="378">
        <v>21</v>
      </c>
      <c r="GU7" s="378">
        <v>14</v>
      </c>
      <c r="GV7" s="378">
        <v>7</v>
      </c>
      <c r="GW7" s="68">
        <v>15</v>
      </c>
      <c r="GX7" s="378">
        <v>8</v>
      </c>
      <c r="GY7" s="378">
        <v>7</v>
      </c>
      <c r="GZ7" s="378">
        <v>11</v>
      </c>
      <c r="HA7" s="378">
        <v>2</v>
      </c>
      <c r="HB7" s="378">
        <v>9</v>
      </c>
      <c r="HC7" s="378">
        <v>1</v>
      </c>
      <c r="HD7" s="378">
        <v>1</v>
      </c>
      <c r="HE7" s="410">
        <v>0</v>
      </c>
      <c r="HF7" s="1159" t="s">
        <v>170</v>
      </c>
      <c r="HG7" s="1160"/>
      <c r="HH7" s="68">
        <v>37</v>
      </c>
      <c r="HI7" s="378">
        <v>14</v>
      </c>
      <c r="HJ7" s="378">
        <v>23</v>
      </c>
      <c r="HK7" s="378">
        <v>160</v>
      </c>
      <c r="HL7" s="378">
        <v>68</v>
      </c>
      <c r="HM7" s="68">
        <v>92</v>
      </c>
      <c r="HN7" s="378">
        <v>4</v>
      </c>
      <c r="HO7" s="378">
        <v>3</v>
      </c>
      <c r="HP7" s="378">
        <v>1</v>
      </c>
      <c r="HQ7" s="378">
        <v>168</v>
      </c>
      <c r="HR7" s="378">
        <v>86</v>
      </c>
      <c r="HS7" s="378">
        <v>82</v>
      </c>
      <c r="HT7" s="68">
        <v>20</v>
      </c>
      <c r="HU7" s="378">
        <v>4</v>
      </c>
      <c r="HV7" s="378">
        <v>16</v>
      </c>
      <c r="HW7" s="378">
        <v>59</v>
      </c>
      <c r="HX7" s="378">
        <v>34</v>
      </c>
      <c r="HY7" s="378">
        <v>25</v>
      </c>
      <c r="HZ7" s="378">
        <v>80</v>
      </c>
      <c r="IA7" s="378">
        <v>44</v>
      </c>
      <c r="IB7" s="378">
        <v>36</v>
      </c>
      <c r="IC7" s="378">
        <v>9</v>
      </c>
      <c r="ID7" s="71">
        <v>4</v>
      </c>
      <c r="IE7" s="68">
        <v>5</v>
      </c>
      <c r="IF7" s="68">
        <v>19</v>
      </c>
      <c r="IG7" s="378">
        <v>9</v>
      </c>
      <c r="IH7" s="77">
        <v>10</v>
      </c>
    </row>
    <row r="8" spans="1:242" ht="18.75" customHeight="1" x14ac:dyDescent="0.15">
      <c r="A8" s="352">
        <v>0</v>
      </c>
      <c r="B8" s="1148" t="s">
        <v>172</v>
      </c>
      <c r="C8" s="359" t="s">
        <v>173</v>
      </c>
      <c r="D8" s="66">
        <v>2120</v>
      </c>
      <c r="E8" s="66">
        <v>1002</v>
      </c>
      <c r="F8" s="66">
        <v>1118</v>
      </c>
      <c r="G8" s="66">
        <v>21</v>
      </c>
      <c r="H8" s="66">
        <v>9</v>
      </c>
      <c r="I8" s="66">
        <v>12</v>
      </c>
      <c r="J8" s="66">
        <v>4</v>
      </c>
      <c r="K8" s="66">
        <v>1</v>
      </c>
      <c r="L8" s="66">
        <v>3</v>
      </c>
      <c r="M8" s="368">
        <v>0</v>
      </c>
      <c r="N8" s="368">
        <v>0</v>
      </c>
      <c r="O8" s="368">
        <v>0</v>
      </c>
      <c r="P8" s="368">
        <v>0</v>
      </c>
      <c r="Q8" s="368">
        <v>0</v>
      </c>
      <c r="R8" s="368">
        <v>0</v>
      </c>
      <c r="S8" s="368">
        <v>0</v>
      </c>
      <c r="T8" s="368">
        <v>0</v>
      </c>
      <c r="U8" s="368">
        <v>0</v>
      </c>
      <c r="V8" s="66">
        <v>7</v>
      </c>
      <c r="W8" s="66">
        <v>4</v>
      </c>
      <c r="X8" s="66">
        <v>3</v>
      </c>
      <c r="Y8" s="66">
        <v>2</v>
      </c>
      <c r="Z8" s="66">
        <v>1</v>
      </c>
      <c r="AA8" s="366">
        <v>1</v>
      </c>
      <c r="AB8" s="66">
        <v>1</v>
      </c>
      <c r="AC8" s="66">
        <v>1</v>
      </c>
      <c r="AD8" s="368">
        <v>0</v>
      </c>
      <c r="AE8" s="66">
        <v>1</v>
      </c>
      <c r="AF8" s="368">
        <v>0</v>
      </c>
      <c r="AG8" s="75">
        <v>1</v>
      </c>
      <c r="AH8" s="1149" t="s">
        <v>172</v>
      </c>
      <c r="AI8" s="360" t="s">
        <v>173</v>
      </c>
      <c r="AJ8" s="368">
        <v>0</v>
      </c>
      <c r="AK8" s="368">
        <v>0</v>
      </c>
      <c r="AL8" s="368">
        <v>0</v>
      </c>
      <c r="AM8" s="375">
        <v>0</v>
      </c>
      <c r="AN8" s="368">
        <v>0</v>
      </c>
      <c r="AO8" s="368">
        <v>0</v>
      </c>
      <c r="AP8" s="66">
        <v>8</v>
      </c>
      <c r="AQ8" s="66">
        <v>3</v>
      </c>
      <c r="AR8" s="66">
        <v>5</v>
      </c>
      <c r="AS8" s="66">
        <v>486</v>
      </c>
      <c r="AT8" s="66">
        <v>266</v>
      </c>
      <c r="AU8" s="66">
        <v>220</v>
      </c>
      <c r="AV8" s="66">
        <v>465</v>
      </c>
      <c r="AW8" s="66">
        <v>256</v>
      </c>
      <c r="AX8" s="366">
        <v>209</v>
      </c>
      <c r="AY8" s="66">
        <v>9</v>
      </c>
      <c r="AZ8" s="66">
        <v>7</v>
      </c>
      <c r="BA8" s="66">
        <v>2</v>
      </c>
      <c r="BB8" s="66">
        <v>22</v>
      </c>
      <c r="BC8" s="66">
        <v>16</v>
      </c>
      <c r="BD8" s="66">
        <v>6</v>
      </c>
      <c r="BE8" s="66">
        <v>58</v>
      </c>
      <c r="BF8" s="366">
        <v>31</v>
      </c>
      <c r="BG8" s="66">
        <v>27</v>
      </c>
      <c r="BH8" s="66">
        <v>57</v>
      </c>
      <c r="BI8" s="66">
        <v>25</v>
      </c>
      <c r="BJ8" s="75">
        <v>32</v>
      </c>
      <c r="BK8" s="1149" t="s">
        <v>172</v>
      </c>
      <c r="BL8" s="389" t="s">
        <v>173</v>
      </c>
      <c r="BM8" s="396">
        <v>24</v>
      </c>
      <c r="BN8" s="396">
        <v>14</v>
      </c>
      <c r="BO8" s="396">
        <v>10</v>
      </c>
      <c r="BP8" s="396">
        <v>20</v>
      </c>
      <c r="BQ8" s="396">
        <v>15</v>
      </c>
      <c r="BR8" s="396">
        <v>5</v>
      </c>
      <c r="BS8" s="396">
        <v>23</v>
      </c>
      <c r="BT8" s="396">
        <v>9</v>
      </c>
      <c r="BU8" s="396">
        <v>14</v>
      </c>
      <c r="BV8" s="396">
        <v>42</v>
      </c>
      <c r="BW8" s="396">
        <v>22</v>
      </c>
      <c r="BX8" s="396">
        <v>20</v>
      </c>
      <c r="BY8" s="368">
        <v>0</v>
      </c>
      <c r="BZ8" s="368">
        <v>0</v>
      </c>
      <c r="CA8" s="368">
        <v>0</v>
      </c>
      <c r="CB8" s="396">
        <v>83</v>
      </c>
      <c r="CC8" s="396">
        <v>61</v>
      </c>
      <c r="CD8" s="396">
        <v>22</v>
      </c>
      <c r="CE8" s="396">
        <v>2</v>
      </c>
      <c r="CF8" s="368">
        <v>0</v>
      </c>
      <c r="CG8" s="396">
        <v>2</v>
      </c>
      <c r="CH8" s="396">
        <v>20</v>
      </c>
      <c r="CI8" s="368">
        <v>0</v>
      </c>
      <c r="CJ8" s="396">
        <v>20</v>
      </c>
      <c r="CK8" s="396">
        <v>5</v>
      </c>
      <c r="CL8" s="375" t="s">
        <v>533</v>
      </c>
      <c r="CM8" s="396">
        <v>5</v>
      </c>
      <c r="CN8" s="396">
        <v>6</v>
      </c>
      <c r="CO8" s="375" t="s">
        <v>533</v>
      </c>
      <c r="CP8" s="400">
        <v>6</v>
      </c>
      <c r="CQ8" s="1148" t="s">
        <v>172</v>
      </c>
      <c r="CR8" s="360" t="s">
        <v>173</v>
      </c>
      <c r="CS8" s="366">
        <v>18</v>
      </c>
      <c r="CT8" s="366">
        <v>18</v>
      </c>
      <c r="CU8" s="375" t="s">
        <v>533</v>
      </c>
      <c r="CV8" s="366">
        <v>10</v>
      </c>
      <c r="CW8" s="366">
        <v>6</v>
      </c>
      <c r="CX8" s="366">
        <v>4</v>
      </c>
      <c r="CY8" s="366">
        <v>4</v>
      </c>
      <c r="CZ8" s="366">
        <v>4</v>
      </c>
      <c r="DA8" s="375">
        <v>0</v>
      </c>
      <c r="DB8" s="366">
        <v>14</v>
      </c>
      <c r="DC8" s="366">
        <v>7</v>
      </c>
      <c r="DD8" s="366">
        <v>7</v>
      </c>
      <c r="DE8" s="66">
        <v>9</v>
      </c>
      <c r="DF8" s="366">
        <v>4</v>
      </c>
      <c r="DG8" s="366">
        <v>5</v>
      </c>
      <c r="DH8" s="366">
        <v>4</v>
      </c>
      <c r="DI8" s="366">
        <v>1</v>
      </c>
      <c r="DJ8" s="366">
        <v>3</v>
      </c>
      <c r="DK8" s="366">
        <v>35</v>
      </c>
      <c r="DL8" s="366">
        <v>16</v>
      </c>
      <c r="DM8" s="366">
        <v>19</v>
      </c>
      <c r="DN8" s="366">
        <v>21</v>
      </c>
      <c r="DO8" s="366">
        <v>10</v>
      </c>
      <c r="DP8" s="366">
        <v>11</v>
      </c>
      <c r="DQ8" s="366">
        <v>3</v>
      </c>
      <c r="DR8" s="366">
        <v>2</v>
      </c>
      <c r="DS8" s="366">
        <v>1</v>
      </c>
      <c r="DT8" s="366">
        <v>18</v>
      </c>
      <c r="DU8" s="366">
        <v>8</v>
      </c>
      <c r="DV8" s="75">
        <v>10</v>
      </c>
      <c r="DW8" s="1148" t="s">
        <v>172</v>
      </c>
      <c r="DX8" s="360" t="s">
        <v>173</v>
      </c>
      <c r="DY8" s="66">
        <v>4</v>
      </c>
      <c r="DZ8" s="366">
        <v>2</v>
      </c>
      <c r="EA8" s="366">
        <v>2</v>
      </c>
      <c r="EB8" s="366">
        <v>4</v>
      </c>
      <c r="EC8" s="366">
        <v>2</v>
      </c>
      <c r="ED8" s="366">
        <v>2</v>
      </c>
      <c r="EE8" s="375">
        <v>0</v>
      </c>
      <c r="EF8" s="375">
        <v>0</v>
      </c>
      <c r="EG8" s="375">
        <v>0</v>
      </c>
      <c r="EH8" s="366">
        <v>45</v>
      </c>
      <c r="EI8" s="366">
        <v>20</v>
      </c>
      <c r="EJ8" s="366">
        <v>25</v>
      </c>
      <c r="EK8" s="66">
        <v>27</v>
      </c>
      <c r="EL8" s="66">
        <v>13</v>
      </c>
      <c r="EM8" s="366">
        <v>14</v>
      </c>
      <c r="EN8" s="366">
        <v>18</v>
      </c>
      <c r="EO8" s="366">
        <v>7</v>
      </c>
      <c r="EP8" s="366">
        <v>11</v>
      </c>
      <c r="EQ8" s="366">
        <v>37</v>
      </c>
      <c r="ER8" s="366">
        <v>16</v>
      </c>
      <c r="ES8" s="366">
        <v>21</v>
      </c>
      <c r="ET8" s="366">
        <v>34</v>
      </c>
      <c r="EU8" s="366">
        <v>15</v>
      </c>
      <c r="EV8" s="366">
        <v>19</v>
      </c>
      <c r="EW8" s="366">
        <v>3</v>
      </c>
      <c r="EX8" s="366">
        <v>1</v>
      </c>
      <c r="EY8" s="75">
        <v>2</v>
      </c>
      <c r="EZ8" s="1148" t="s">
        <v>172</v>
      </c>
      <c r="FA8" s="360" t="s">
        <v>173</v>
      </c>
      <c r="FB8" s="366">
        <v>81</v>
      </c>
      <c r="FC8" s="366">
        <v>39</v>
      </c>
      <c r="FD8" s="366">
        <v>42</v>
      </c>
      <c r="FE8" s="375">
        <v>0</v>
      </c>
      <c r="FF8" s="375">
        <v>0</v>
      </c>
      <c r="FG8" s="375">
        <v>0</v>
      </c>
      <c r="FH8" s="366">
        <v>5</v>
      </c>
      <c r="FI8" s="366">
        <v>5</v>
      </c>
      <c r="FJ8" s="375">
        <v>0</v>
      </c>
      <c r="FK8" s="366">
        <v>13</v>
      </c>
      <c r="FL8" s="366">
        <v>9</v>
      </c>
      <c r="FM8" s="66">
        <v>4</v>
      </c>
      <c r="FN8" s="66">
        <v>47</v>
      </c>
      <c r="FO8" s="366">
        <v>17</v>
      </c>
      <c r="FP8" s="366">
        <v>30</v>
      </c>
      <c r="FQ8" s="366">
        <v>16</v>
      </c>
      <c r="FR8" s="366">
        <v>8</v>
      </c>
      <c r="FS8" s="366">
        <v>8</v>
      </c>
      <c r="FT8" s="375">
        <v>0</v>
      </c>
      <c r="FU8" s="375">
        <v>0</v>
      </c>
      <c r="FV8" s="375">
        <v>0</v>
      </c>
      <c r="FW8" s="375">
        <v>0</v>
      </c>
      <c r="FX8" s="375">
        <v>0</v>
      </c>
      <c r="FY8" s="375">
        <v>0</v>
      </c>
      <c r="FZ8" s="66">
        <v>535</v>
      </c>
      <c r="GA8" s="366">
        <v>225</v>
      </c>
      <c r="GB8" s="75">
        <v>310</v>
      </c>
      <c r="GC8" s="1148" t="s">
        <v>172</v>
      </c>
      <c r="GD8" s="360" t="s">
        <v>173</v>
      </c>
      <c r="GE8" s="366">
        <v>22</v>
      </c>
      <c r="GF8" s="366">
        <v>9</v>
      </c>
      <c r="GG8" s="366">
        <v>13</v>
      </c>
      <c r="GH8" s="366">
        <v>7</v>
      </c>
      <c r="GI8" s="366">
        <v>2</v>
      </c>
      <c r="GJ8" s="366">
        <v>5</v>
      </c>
      <c r="GK8" s="67">
        <v>15</v>
      </c>
      <c r="GL8" s="366">
        <v>7</v>
      </c>
      <c r="GM8" s="366">
        <v>8</v>
      </c>
      <c r="GN8" s="366">
        <v>274</v>
      </c>
      <c r="GO8" s="366">
        <v>112</v>
      </c>
      <c r="GP8" s="366">
        <v>162</v>
      </c>
      <c r="GQ8" s="66">
        <v>3</v>
      </c>
      <c r="GR8" s="366">
        <v>2</v>
      </c>
      <c r="GS8" s="366">
        <v>1</v>
      </c>
      <c r="GT8" s="366">
        <v>25</v>
      </c>
      <c r="GU8" s="366">
        <v>11</v>
      </c>
      <c r="GV8" s="366">
        <v>14</v>
      </c>
      <c r="GW8" s="66">
        <v>17</v>
      </c>
      <c r="GX8" s="366">
        <v>10</v>
      </c>
      <c r="GY8" s="366">
        <v>7</v>
      </c>
      <c r="GZ8" s="366">
        <v>14</v>
      </c>
      <c r="HA8" s="366">
        <v>6</v>
      </c>
      <c r="HB8" s="366">
        <v>8</v>
      </c>
      <c r="HC8" s="366">
        <v>5</v>
      </c>
      <c r="HD8" s="375">
        <v>0</v>
      </c>
      <c r="HE8" s="409">
        <v>5</v>
      </c>
      <c r="HF8" s="1152" t="s">
        <v>172</v>
      </c>
      <c r="HG8" s="360" t="s">
        <v>173</v>
      </c>
      <c r="HH8" s="366">
        <v>62</v>
      </c>
      <c r="HI8" s="366">
        <v>28</v>
      </c>
      <c r="HJ8" s="366">
        <v>34</v>
      </c>
      <c r="HK8" s="366">
        <v>140</v>
      </c>
      <c r="HL8" s="366">
        <v>50</v>
      </c>
      <c r="HM8" s="66">
        <v>90</v>
      </c>
      <c r="HN8" s="366">
        <v>8</v>
      </c>
      <c r="HO8" s="366">
        <v>5</v>
      </c>
      <c r="HP8" s="366">
        <v>3</v>
      </c>
      <c r="HQ8" s="366">
        <v>199</v>
      </c>
      <c r="HR8" s="366">
        <v>78</v>
      </c>
      <c r="HS8" s="366">
        <v>121</v>
      </c>
      <c r="HT8" s="66">
        <v>17</v>
      </c>
      <c r="HU8" s="366">
        <v>6</v>
      </c>
      <c r="HV8" s="366">
        <v>11</v>
      </c>
      <c r="HW8" s="366">
        <v>46</v>
      </c>
      <c r="HX8" s="366">
        <v>19</v>
      </c>
      <c r="HY8" s="366">
        <v>27</v>
      </c>
      <c r="HZ8" s="366">
        <v>127</v>
      </c>
      <c r="IA8" s="366">
        <v>47</v>
      </c>
      <c r="IB8" s="366">
        <v>80</v>
      </c>
      <c r="IC8" s="366">
        <v>9</v>
      </c>
      <c r="ID8" s="64">
        <v>6</v>
      </c>
      <c r="IE8" s="66">
        <v>3</v>
      </c>
      <c r="IF8" s="366">
        <v>27</v>
      </c>
      <c r="IG8" s="366">
        <v>19</v>
      </c>
      <c r="IH8" s="75">
        <v>8</v>
      </c>
    </row>
    <row r="9" spans="1:242" ht="18.75" customHeight="1" x14ac:dyDescent="0.15">
      <c r="A9" s="352">
        <v>0</v>
      </c>
      <c r="B9" s="1149"/>
      <c r="C9" s="360" t="s">
        <v>175</v>
      </c>
      <c r="D9" s="66">
        <v>1993</v>
      </c>
      <c r="E9" s="66">
        <v>938</v>
      </c>
      <c r="F9" s="366">
        <v>1055</v>
      </c>
      <c r="G9" s="66">
        <v>18</v>
      </c>
      <c r="H9" s="66">
        <v>8</v>
      </c>
      <c r="I9" s="66">
        <v>10</v>
      </c>
      <c r="J9" s="66">
        <v>3</v>
      </c>
      <c r="K9" s="66">
        <v>1</v>
      </c>
      <c r="L9" s="66">
        <v>2</v>
      </c>
      <c r="M9" s="368">
        <v>0</v>
      </c>
      <c r="N9" s="368">
        <v>0</v>
      </c>
      <c r="O9" s="368">
        <v>0</v>
      </c>
      <c r="P9" s="368">
        <v>0</v>
      </c>
      <c r="Q9" s="368">
        <v>0</v>
      </c>
      <c r="R9" s="368">
        <v>0</v>
      </c>
      <c r="S9" s="368">
        <v>0</v>
      </c>
      <c r="T9" s="368">
        <v>0</v>
      </c>
      <c r="U9" s="368">
        <v>0</v>
      </c>
      <c r="V9" s="66">
        <v>5</v>
      </c>
      <c r="W9" s="66">
        <v>3</v>
      </c>
      <c r="X9" s="66">
        <v>2</v>
      </c>
      <c r="Y9" s="66">
        <v>2</v>
      </c>
      <c r="Z9" s="66">
        <v>1</v>
      </c>
      <c r="AA9" s="366">
        <v>1</v>
      </c>
      <c r="AB9" s="66">
        <v>1</v>
      </c>
      <c r="AC9" s="66">
        <v>1</v>
      </c>
      <c r="AD9" s="368">
        <v>0</v>
      </c>
      <c r="AE9" s="66">
        <v>1</v>
      </c>
      <c r="AF9" s="368">
        <v>0</v>
      </c>
      <c r="AG9" s="75">
        <v>1</v>
      </c>
      <c r="AH9" s="1149"/>
      <c r="AI9" s="360" t="s">
        <v>175</v>
      </c>
      <c r="AJ9" s="368">
        <v>0</v>
      </c>
      <c r="AK9" s="368">
        <v>0</v>
      </c>
      <c r="AL9" s="368">
        <v>0</v>
      </c>
      <c r="AM9" s="375">
        <v>0</v>
      </c>
      <c r="AN9" s="368">
        <v>0</v>
      </c>
      <c r="AO9" s="368">
        <v>0</v>
      </c>
      <c r="AP9" s="66">
        <v>8</v>
      </c>
      <c r="AQ9" s="66">
        <v>3</v>
      </c>
      <c r="AR9" s="66">
        <v>5</v>
      </c>
      <c r="AS9" s="66">
        <v>458</v>
      </c>
      <c r="AT9" s="66">
        <v>251</v>
      </c>
      <c r="AU9" s="66">
        <v>207</v>
      </c>
      <c r="AV9" s="66">
        <v>439</v>
      </c>
      <c r="AW9" s="66">
        <v>242</v>
      </c>
      <c r="AX9" s="366">
        <v>197</v>
      </c>
      <c r="AY9" s="66">
        <v>9</v>
      </c>
      <c r="AZ9" s="66">
        <v>7</v>
      </c>
      <c r="BA9" s="66">
        <v>2</v>
      </c>
      <c r="BB9" s="66">
        <v>20</v>
      </c>
      <c r="BC9" s="66">
        <v>16</v>
      </c>
      <c r="BD9" s="66">
        <v>4</v>
      </c>
      <c r="BE9" s="66">
        <v>53</v>
      </c>
      <c r="BF9" s="366">
        <v>28</v>
      </c>
      <c r="BG9" s="66">
        <v>25</v>
      </c>
      <c r="BH9" s="66">
        <v>54</v>
      </c>
      <c r="BI9" s="66">
        <v>24</v>
      </c>
      <c r="BJ9" s="75">
        <v>30</v>
      </c>
      <c r="BK9" s="1149"/>
      <c r="BL9" s="389" t="s">
        <v>175</v>
      </c>
      <c r="BM9" s="396">
        <v>22</v>
      </c>
      <c r="BN9" s="396">
        <v>13</v>
      </c>
      <c r="BO9" s="396">
        <v>9</v>
      </c>
      <c r="BP9" s="396">
        <v>20</v>
      </c>
      <c r="BQ9" s="396">
        <v>15</v>
      </c>
      <c r="BR9" s="396">
        <v>5</v>
      </c>
      <c r="BS9" s="396">
        <v>21</v>
      </c>
      <c r="BT9" s="396">
        <v>8</v>
      </c>
      <c r="BU9" s="396">
        <v>13</v>
      </c>
      <c r="BV9" s="396">
        <v>40</v>
      </c>
      <c r="BW9" s="396">
        <v>20</v>
      </c>
      <c r="BX9" s="396">
        <v>20</v>
      </c>
      <c r="BY9" s="368">
        <v>0</v>
      </c>
      <c r="BZ9" s="368">
        <v>0</v>
      </c>
      <c r="CA9" s="368">
        <v>0</v>
      </c>
      <c r="CB9" s="396">
        <v>79</v>
      </c>
      <c r="CC9" s="396">
        <v>57</v>
      </c>
      <c r="CD9" s="396">
        <v>22</v>
      </c>
      <c r="CE9" s="396">
        <v>1</v>
      </c>
      <c r="CF9" s="368">
        <v>0</v>
      </c>
      <c r="CG9" s="396">
        <v>1</v>
      </c>
      <c r="CH9" s="396">
        <v>20</v>
      </c>
      <c r="CI9" s="368">
        <v>0</v>
      </c>
      <c r="CJ9" s="396">
        <v>20</v>
      </c>
      <c r="CK9" s="396">
        <v>5</v>
      </c>
      <c r="CL9" s="375" t="s">
        <v>533</v>
      </c>
      <c r="CM9" s="396">
        <v>5</v>
      </c>
      <c r="CN9" s="396">
        <v>6</v>
      </c>
      <c r="CO9" s="375" t="s">
        <v>533</v>
      </c>
      <c r="CP9" s="400">
        <v>6</v>
      </c>
      <c r="CQ9" s="1149"/>
      <c r="CR9" s="360" t="s">
        <v>175</v>
      </c>
      <c r="CS9" s="366">
        <v>18</v>
      </c>
      <c r="CT9" s="366">
        <v>18</v>
      </c>
      <c r="CU9" s="375" t="s">
        <v>533</v>
      </c>
      <c r="CV9" s="366">
        <v>10</v>
      </c>
      <c r="CW9" s="366">
        <v>6</v>
      </c>
      <c r="CX9" s="366">
        <v>4</v>
      </c>
      <c r="CY9" s="366">
        <v>4</v>
      </c>
      <c r="CZ9" s="366">
        <v>4</v>
      </c>
      <c r="DA9" s="375">
        <v>0</v>
      </c>
      <c r="DB9" s="366">
        <v>13</v>
      </c>
      <c r="DC9" s="366">
        <v>7</v>
      </c>
      <c r="DD9" s="366">
        <v>6</v>
      </c>
      <c r="DE9" s="66">
        <v>8</v>
      </c>
      <c r="DF9" s="366">
        <v>3</v>
      </c>
      <c r="DG9" s="366">
        <v>5</v>
      </c>
      <c r="DH9" s="366">
        <v>4</v>
      </c>
      <c r="DI9" s="366">
        <v>1</v>
      </c>
      <c r="DJ9" s="366">
        <v>3</v>
      </c>
      <c r="DK9" s="366">
        <v>32</v>
      </c>
      <c r="DL9" s="366">
        <v>15</v>
      </c>
      <c r="DM9" s="366">
        <v>17</v>
      </c>
      <c r="DN9" s="366">
        <v>19</v>
      </c>
      <c r="DO9" s="366">
        <v>9</v>
      </c>
      <c r="DP9" s="366">
        <v>10</v>
      </c>
      <c r="DQ9" s="366">
        <v>3</v>
      </c>
      <c r="DR9" s="366">
        <v>2</v>
      </c>
      <c r="DS9" s="366">
        <v>1</v>
      </c>
      <c r="DT9" s="366">
        <v>16</v>
      </c>
      <c r="DU9" s="366">
        <v>7</v>
      </c>
      <c r="DV9" s="75">
        <v>9</v>
      </c>
      <c r="DW9" s="1149"/>
      <c r="DX9" s="360" t="s">
        <v>175</v>
      </c>
      <c r="DY9" s="66">
        <v>3</v>
      </c>
      <c r="DZ9" s="366">
        <v>1</v>
      </c>
      <c r="EA9" s="366">
        <v>2</v>
      </c>
      <c r="EB9" s="366">
        <v>3</v>
      </c>
      <c r="EC9" s="366">
        <v>1</v>
      </c>
      <c r="ED9" s="366">
        <v>2</v>
      </c>
      <c r="EE9" s="375">
        <v>0</v>
      </c>
      <c r="EF9" s="375">
        <v>0</v>
      </c>
      <c r="EG9" s="375">
        <v>0</v>
      </c>
      <c r="EH9" s="366">
        <v>45</v>
      </c>
      <c r="EI9" s="366">
        <v>20</v>
      </c>
      <c r="EJ9" s="366">
        <v>25</v>
      </c>
      <c r="EK9" s="66">
        <v>27</v>
      </c>
      <c r="EL9" s="66">
        <v>13</v>
      </c>
      <c r="EM9" s="366">
        <v>14</v>
      </c>
      <c r="EN9" s="366">
        <v>18</v>
      </c>
      <c r="EO9" s="366">
        <v>7</v>
      </c>
      <c r="EP9" s="366">
        <v>11</v>
      </c>
      <c r="EQ9" s="366">
        <v>37</v>
      </c>
      <c r="ER9" s="366">
        <v>16</v>
      </c>
      <c r="ES9" s="366">
        <v>21</v>
      </c>
      <c r="ET9" s="366">
        <v>34</v>
      </c>
      <c r="EU9" s="366">
        <v>15</v>
      </c>
      <c r="EV9" s="366">
        <v>19</v>
      </c>
      <c r="EW9" s="366">
        <v>3</v>
      </c>
      <c r="EX9" s="366">
        <v>1</v>
      </c>
      <c r="EY9" s="75">
        <v>2</v>
      </c>
      <c r="EZ9" s="1149"/>
      <c r="FA9" s="360" t="s">
        <v>175</v>
      </c>
      <c r="FB9" s="366">
        <v>75</v>
      </c>
      <c r="FC9" s="366">
        <v>37</v>
      </c>
      <c r="FD9" s="366">
        <v>38</v>
      </c>
      <c r="FE9" s="375">
        <v>0</v>
      </c>
      <c r="FF9" s="375">
        <v>0</v>
      </c>
      <c r="FG9" s="375">
        <v>0</v>
      </c>
      <c r="FH9" s="366">
        <v>5</v>
      </c>
      <c r="FI9" s="366">
        <v>5</v>
      </c>
      <c r="FJ9" s="375">
        <v>0</v>
      </c>
      <c r="FK9" s="366">
        <v>12</v>
      </c>
      <c r="FL9" s="366">
        <v>8</v>
      </c>
      <c r="FM9" s="66">
        <v>4</v>
      </c>
      <c r="FN9" s="66">
        <v>42</v>
      </c>
      <c r="FO9" s="366">
        <v>16</v>
      </c>
      <c r="FP9" s="366">
        <v>26</v>
      </c>
      <c r="FQ9" s="366">
        <v>16</v>
      </c>
      <c r="FR9" s="366">
        <v>8</v>
      </c>
      <c r="FS9" s="366">
        <v>8</v>
      </c>
      <c r="FT9" s="375">
        <v>0</v>
      </c>
      <c r="FU9" s="375">
        <v>0</v>
      </c>
      <c r="FV9" s="375">
        <v>0</v>
      </c>
      <c r="FW9" s="375">
        <v>0</v>
      </c>
      <c r="FX9" s="375">
        <v>0</v>
      </c>
      <c r="FY9" s="375">
        <v>0</v>
      </c>
      <c r="FZ9" s="66">
        <v>500</v>
      </c>
      <c r="GA9" s="366">
        <v>207</v>
      </c>
      <c r="GB9" s="75">
        <v>293</v>
      </c>
      <c r="GC9" s="1149"/>
      <c r="GD9" s="360" t="s">
        <v>175</v>
      </c>
      <c r="GE9" s="366">
        <v>22</v>
      </c>
      <c r="GF9" s="366">
        <v>9</v>
      </c>
      <c r="GG9" s="366">
        <v>13</v>
      </c>
      <c r="GH9" s="366">
        <v>7</v>
      </c>
      <c r="GI9" s="366">
        <v>2</v>
      </c>
      <c r="GJ9" s="366">
        <v>5</v>
      </c>
      <c r="GK9" s="66">
        <v>15</v>
      </c>
      <c r="GL9" s="366">
        <v>7</v>
      </c>
      <c r="GM9" s="366">
        <v>8</v>
      </c>
      <c r="GN9" s="366">
        <v>252</v>
      </c>
      <c r="GO9" s="366">
        <v>104</v>
      </c>
      <c r="GP9" s="366">
        <v>148</v>
      </c>
      <c r="GQ9" s="66">
        <v>3</v>
      </c>
      <c r="GR9" s="366">
        <v>2</v>
      </c>
      <c r="GS9" s="366">
        <v>1</v>
      </c>
      <c r="GT9" s="366">
        <v>22</v>
      </c>
      <c r="GU9" s="366">
        <v>10</v>
      </c>
      <c r="GV9" s="366">
        <v>12</v>
      </c>
      <c r="GW9" s="66">
        <v>16</v>
      </c>
      <c r="GX9" s="366">
        <v>10</v>
      </c>
      <c r="GY9" s="366">
        <v>6</v>
      </c>
      <c r="GZ9" s="366">
        <v>14</v>
      </c>
      <c r="HA9" s="366">
        <v>6</v>
      </c>
      <c r="HB9" s="366">
        <v>8</v>
      </c>
      <c r="HC9" s="366">
        <v>5</v>
      </c>
      <c r="HD9" s="375">
        <v>0</v>
      </c>
      <c r="HE9" s="409">
        <v>5</v>
      </c>
      <c r="HF9" s="1152"/>
      <c r="HG9" s="360" t="s">
        <v>175</v>
      </c>
      <c r="HH9" s="366">
        <v>58</v>
      </c>
      <c r="HI9" s="366">
        <v>26</v>
      </c>
      <c r="HJ9" s="366">
        <v>32</v>
      </c>
      <c r="HK9" s="366">
        <v>127</v>
      </c>
      <c r="HL9" s="366">
        <v>45</v>
      </c>
      <c r="HM9" s="66">
        <v>82</v>
      </c>
      <c r="HN9" s="366">
        <v>7</v>
      </c>
      <c r="HO9" s="366">
        <v>5</v>
      </c>
      <c r="HP9" s="366">
        <v>2</v>
      </c>
      <c r="HQ9" s="366">
        <v>187</v>
      </c>
      <c r="HR9" s="366">
        <v>68</v>
      </c>
      <c r="HS9" s="366">
        <v>119</v>
      </c>
      <c r="HT9" s="66">
        <v>17</v>
      </c>
      <c r="HU9" s="366">
        <v>6</v>
      </c>
      <c r="HV9" s="366">
        <v>11</v>
      </c>
      <c r="HW9" s="366">
        <v>41</v>
      </c>
      <c r="HX9" s="366">
        <v>15</v>
      </c>
      <c r="HY9" s="366">
        <v>26</v>
      </c>
      <c r="HZ9" s="366">
        <v>120</v>
      </c>
      <c r="IA9" s="366">
        <v>41</v>
      </c>
      <c r="IB9" s="366">
        <v>79</v>
      </c>
      <c r="IC9" s="366">
        <v>9</v>
      </c>
      <c r="ID9" s="64">
        <v>6</v>
      </c>
      <c r="IE9" s="66">
        <v>3</v>
      </c>
      <c r="IF9" s="366">
        <v>26</v>
      </c>
      <c r="IG9" s="366">
        <v>19</v>
      </c>
      <c r="IH9" s="75">
        <v>7</v>
      </c>
    </row>
    <row r="10" spans="1:242" ht="18.75" customHeight="1" x14ac:dyDescent="0.15">
      <c r="A10" s="352">
        <v>0</v>
      </c>
      <c r="B10" s="1150"/>
      <c r="C10" s="360" t="s">
        <v>58</v>
      </c>
      <c r="D10" s="66">
        <v>1366</v>
      </c>
      <c r="E10" s="66">
        <v>646</v>
      </c>
      <c r="F10" s="66">
        <v>720</v>
      </c>
      <c r="G10" s="66">
        <v>15</v>
      </c>
      <c r="H10" s="66">
        <v>6</v>
      </c>
      <c r="I10" s="66">
        <v>9</v>
      </c>
      <c r="J10" s="66">
        <v>1</v>
      </c>
      <c r="K10" s="368">
        <v>0</v>
      </c>
      <c r="L10" s="66">
        <v>1</v>
      </c>
      <c r="M10" s="368">
        <v>0</v>
      </c>
      <c r="N10" s="368">
        <v>0</v>
      </c>
      <c r="O10" s="368">
        <v>0</v>
      </c>
      <c r="P10" s="368">
        <v>0</v>
      </c>
      <c r="Q10" s="368">
        <v>0</v>
      </c>
      <c r="R10" s="368">
        <v>0</v>
      </c>
      <c r="S10" s="368">
        <v>0</v>
      </c>
      <c r="T10" s="368">
        <v>0</v>
      </c>
      <c r="U10" s="368">
        <v>0</v>
      </c>
      <c r="V10" s="66">
        <v>5</v>
      </c>
      <c r="W10" s="66">
        <v>3</v>
      </c>
      <c r="X10" s="66">
        <v>2</v>
      </c>
      <c r="Y10" s="66">
        <v>1</v>
      </c>
      <c r="Z10" s="368">
        <v>0</v>
      </c>
      <c r="AA10" s="366">
        <v>1</v>
      </c>
      <c r="AB10" s="368">
        <v>0</v>
      </c>
      <c r="AC10" s="368">
        <v>0</v>
      </c>
      <c r="AD10" s="368">
        <v>0</v>
      </c>
      <c r="AE10" s="66">
        <v>1</v>
      </c>
      <c r="AF10" s="368">
        <v>0</v>
      </c>
      <c r="AG10" s="75">
        <v>1</v>
      </c>
      <c r="AH10" s="1150"/>
      <c r="AI10" s="360" t="s">
        <v>58</v>
      </c>
      <c r="AJ10" s="368">
        <v>0</v>
      </c>
      <c r="AK10" s="368">
        <v>0</v>
      </c>
      <c r="AL10" s="368">
        <v>0</v>
      </c>
      <c r="AM10" s="375">
        <v>0</v>
      </c>
      <c r="AN10" s="368">
        <v>0</v>
      </c>
      <c r="AO10" s="368">
        <v>0</v>
      </c>
      <c r="AP10" s="66">
        <v>8</v>
      </c>
      <c r="AQ10" s="66">
        <v>3</v>
      </c>
      <c r="AR10" s="66">
        <v>5</v>
      </c>
      <c r="AS10" s="66">
        <v>320</v>
      </c>
      <c r="AT10" s="66">
        <v>178</v>
      </c>
      <c r="AU10" s="66">
        <v>142</v>
      </c>
      <c r="AV10" s="66">
        <v>304</v>
      </c>
      <c r="AW10" s="66">
        <v>171</v>
      </c>
      <c r="AX10" s="366">
        <v>133</v>
      </c>
      <c r="AY10" s="66">
        <v>6</v>
      </c>
      <c r="AZ10" s="66">
        <v>6</v>
      </c>
      <c r="BA10" s="368">
        <v>0</v>
      </c>
      <c r="BB10" s="66">
        <v>10</v>
      </c>
      <c r="BC10" s="66">
        <v>8</v>
      </c>
      <c r="BD10" s="66">
        <v>2</v>
      </c>
      <c r="BE10" s="66">
        <v>43</v>
      </c>
      <c r="BF10" s="366">
        <v>21</v>
      </c>
      <c r="BG10" s="66">
        <v>22</v>
      </c>
      <c r="BH10" s="66">
        <v>40</v>
      </c>
      <c r="BI10" s="66">
        <v>18</v>
      </c>
      <c r="BJ10" s="75">
        <v>22</v>
      </c>
      <c r="BK10" s="1150"/>
      <c r="BL10" s="389" t="s">
        <v>58</v>
      </c>
      <c r="BM10" s="396">
        <v>15</v>
      </c>
      <c r="BN10" s="396">
        <v>8</v>
      </c>
      <c r="BO10" s="396">
        <v>7</v>
      </c>
      <c r="BP10" s="396">
        <v>15</v>
      </c>
      <c r="BQ10" s="396">
        <v>14</v>
      </c>
      <c r="BR10" s="396">
        <v>1</v>
      </c>
      <c r="BS10" s="396">
        <v>13</v>
      </c>
      <c r="BT10" s="396">
        <v>4</v>
      </c>
      <c r="BU10" s="396">
        <v>9</v>
      </c>
      <c r="BV10" s="396">
        <v>31</v>
      </c>
      <c r="BW10" s="396">
        <v>15</v>
      </c>
      <c r="BX10" s="396">
        <v>16</v>
      </c>
      <c r="BY10" s="368">
        <v>0</v>
      </c>
      <c r="BZ10" s="368">
        <v>0</v>
      </c>
      <c r="CA10" s="368">
        <v>0</v>
      </c>
      <c r="CB10" s="396">
        <v>53</v>
      </c>
      <c r="CC10" s="396">
        <v>39</v>
      </c>
      <c r="CD10" s="396">
        <v>14</v>
      </c>
      <c r="CE10" s="368">
        <v>0</v>
      </c>
      <c r="CF10" s="368">
        <v>0</v>
      </c>
      <c r="CG10" s="368">
        <v>0</v>
      </c>
      <c r="CH10" s="396">
        <v>10</v>
      </c>
      <c r="CI10" s="368">
        <v>0</v>
      </c>
      <c r="CJ10" s="396">
        <v>10</v>
      </c>
      <c r="CK10" s="396">
        <v>3</v>
      </c>
      <c r="CL10" s="375" t="s">
        <v>533</v>
      </c>
      <c r="CM10" s="396">
        <v>3</v>
      </c>
      <c r="CN10" s="396">
        <v>3</v>
      </c>
      <c r="CO10" s="375" t="s">
        <v>533</v>
      </c>
      <c r="CP10" s="400">
        <v>3</v>
      </c>
      <c r="CQ10" s="1150"/>
      <c r="CR10" s="360" t="s">
        <v>58</v>
      </c>
      <c r="CS10" s="366">
        <v>13</v>
      </c>
      <c r="CT10" s="366">
        <v>13</v>
      </c>
      <c r="CU10" s="375" t="s">
        <v>533</v>
      </c>
      <c r="CV10" s="366">
        <v>6</v>
      </c>
      <c r="CW10" s="366">
        <v>5</v>
      </c>
      <c r="CX10" s="366">
        <v>1</v>
      </c>
      <c r="CY10" s="366">
        <v>2</v>
      </c>
      <c r="CZ10" s="366">
        <v>2</v>
      </c>
      <c r="DA10" s="375">
        <v>0</v>
      </c>
      <c r="DB10" s="366">
        <v>11</v>
      </c>
      <c r="DC10" s="366">
        <v>6</v>
      </c>
      <c r="DD10" s="366">
        <v>5</v>
      </c>
      <c r="DE10" s="66">
        <v>8</v>
      </c>
      <c r="DF10" s="366">
        <v>3</v>
      </c>
      <c r="DG10" s="366">
        <v>5</v>
      </c>
      <c r="DH10" s="366">
        <v>3</v>
      </c>
      <c r="DI10" s="366">
        <v>1</v>
      </c>
      <c r="DJ10" s="366">
        <v>2</v>
      </c>
      <c r="DK10" s="366">
        <v>19</v>
      </c>
      <c r="DL10" s="366">
        <v>8</v>
      </c>
      <c r="DM10" s="366">
        <v>11</v>
      </c>
      <c r="DN10" s="366">
        <v>16</v>
      </c>
      <c r="DO10" s="366">
        <v>7</v>
      </c>
      <c r="DP10" s="366">
        <v>9</v>
      </c>
      <c r="DQ10" s="366">
        <v>3</v>
      </c>
      <c r="DR10" s="366">
        <v>2</v>
      </c>
      <c r="DS10" s="366">
        <v>1</v>
      </c>
      <c r="DT10" s="366">
        <v>13</v>
      </c>
      <c r="DU10" s="366">
        <v>5</v>
      </c>
      <c r="DV10" s="75">
        <v>8</v>
      </c>
      <c r="DW10" s="1150"/>
      <c r="DX10" s="360" t="s">
        <v>58</v>
      </c>
      <c r="DY10" s="66">
        <v>2</v>
      </c>
      <c r="DZ10" s="366">
        <v>1</v>
      </c>
      <c r="EA10" s="366">
        <v>1</v>
      </c>
      <c r="EB10" s="366">
        <v>2</v>
      </c>
      <c r="EC10" s="366">
        <v>1</v>
      </c>
      <c r="ED10" s="366">
        <v>1</v>
      </c>
      <c r="EE10" s="375">
        <v>0</v>
      </c>
      <c r="EF10" s="375">
        <v>0</v>
      </c>
      <c r="EG10" s="375">
        <v>0</v>
      </c>
      <c r="EH10" s="366">
        <v>29</v>
      </c>
      <c r="EI10" s="366">
        <v>12</v>
      </c>
      <c r="EJ10" s="366">
        <v>17</v>
      </c>
      <c r="EK10" s="66">
        <v>17</v>
      </c>
      <c r="EL10" s="66">
        <v>9</v>
      </c>
      <c r="EM10" s="366">
        <v>8</v>
      </c>
      <c r="EN10" s="366">
        <v>12</v>
      </c>
      <c r="EO10" s="366">
        <v>3</v>
      </c>
      <c r="EP10" s="366">
        <v>9</v>
      </c>
      <c r="EQ10" s="366">
        <v>22</v>
      </c>
      <c r="ER10" s="366">
        <v>9</v>
      </c>
      <c r="ES10" s="366">
        <v>13</v>
      </c>
      <c r="ET10" s="366">
        <v>19</v>
      </c>
      <c r="EU10" s="366">
        <v>8</v>
      </c>
      <c r="EV10" s="366">
        <v>11</v>
      </c>
      <c r="EW10" s="366">
        <v>3</v>
      </c>
      <c r="EX10" s="366">
        <v>1</v>
      </c>
      <c r="EY10" s="75">
        <v>2</v>
      </c>
      <c r="EZ10" s="1150"/>
      <c r="FA10" s="360" t="s">
        <v>58</v>
      </c>
      <c r="FB10" s="366">
        <v>58</v>
      </c>
      <c r="FC10" s="366">
        <v>30</v>
      </c>
      <c r="FD10" s="366">
        <v>28</v>
      </c>
      <c r="FE10" s="375">
        <v>0</v>
      </c>
      <c r="FF10" s="375">
        <v>0</v>
      </c>
      <c r="FG10" s="375">
        <v>0</v>
      </c>
      <c r="FH10" s="366">
        <v>5</v>
      </c>
      <c r="FI10" s="366">
        <v>5</v>
      </c>
      <c r="FJ10" s="375">
        <v>0</v>
      </c>
      <c r="FK10" s="366">
        <v>9</v>
      </c>
      <c r="FL10" s="366">
        <v>6</v>
      </c>
      <c r="FM10" s="66">
        <v>3</v>
      </c>
      <c r="FN10" s="66">
        <v>32</v>
      </c>
      <c r="FO10" s="366">
        <v>13</v>
      </c>
      <c r="FP10" s="366">
        <v>19</v>
      </c>
      <c r="FQ10" s="366">
        <v>12</v>
      </c>
      <c r="FR10" s="366">
        <v>6</v>
      </c>
      <c r="FS10" s="366">
        <v>6</v>
      </c>
      <c r="FT10" s="375">
        <v>0</v>
      </c>
      <c r="FU10" s="375">
        <v>0</v>
      </c>
      <c r="FV10" s="375">
        <v>0</v>
      </c>
      <c r="FW10" s="375">
        <v>0</v>
      </c>
      <c r="FX10" s="375">
        <v>0</v>
      </c>
      <c r="FY10" s="375">
        <v>0</v>
      </c>
      <c r="FZ10" s="66">
        <v>352</v>
      </c>
      <c r="GA10" s="366">
        <v>150</v>
      </c>
      <c r="GB10" s="75">
        <v>202</v>
      </c>
      <c r="GC10" s="1150"/>
      <c r="GD10" s="360" t="s">
        <v>58</v>
      </c>
      <c r="GE10" s="366">
        <v>17</v>
      </c>
      <c r="GF10" s="366">
        <v>7</v>
      </c>
      <c r="GG10" s="366">
        <v>10</v>
      </c>
      <c r="GH10" s="366">
        <v>6</v>
      </c>
      <c r="GI10" s="366">
        <v>2</v>
      </c>
      <c r="GJ10" s="366">
        <v>4</v>
      </c>
      <c r="GK10" s="66">
        <v>11</v>
      </c>
      <c r="GL10" s="366">
        <v>5</v>
      </c>
      <c r="GM10" s="366">
        <v>6</v>
      </c>
      <c r="GN10" s="366">
        <v>173</v>
      </c>
      <c r="GO10" s="366">
        <v>73</v>
      </c>
      <c r="GP10" s="366">
        <v>100</v>
      </c>
      <c r="GQ10" s="66">
        <v>3</v>
      </c>
      <c r="GR10" s="366">
        <v>2</v>
      </c>
      <c r="GS10" s="366">
        <v>1</v>
      </c>
      <c r="GT10" s="366">
        <v>15</v>
      </c>
      <c r="GU10" s="366">
        <v>6</v>
      </c>
      <c r="GV10" s="366">
        <v>9</v>
      </c>
      <c r="GW10" s="66">
        <v>12</v>
      </c>
      <c r="GX10" s="366">
        <v>9</v>
      </c>
      <c r="GY10" s="366">
        <v>3</v>
      </c>
      <c r="GZ10" s="366">
        <v>12</v>
      </c>
      <c r="HA10" s="366">
        <v>5</v>
      </c>
      <c r="HB10" s="366">
        <v>7</v>
      </c>
      <c r="HC10" s="366">
        <v>3</v>
      </c>
      <c r="HD10" s="375">
        <v>0</v>
      </c>
      <c r="HE10" s="409">
        <v>3</v>
      </c>
      <c r="HF10" s="1153"/>
      <c r="HG10" s="360" t="s">
        <v>58</v>
      </c>
      <c r="HH10" s="366">
        <v>39</v>
      </c>
      <c r="HI10" s="366">
        <v>17</v>
      </c>
      <c r="HJ10" s="366">
        <v>22</v>
      </c>
      <c r="HK10" s="366">
        <v>86</v>
      </c>
      <c r="HL10" s="366">
        <v>32</v>
      </c>
      <c r="HM10" s="66">
        <v>54</v>
      </c>
      <c r="HN10" s="366">
        <v>3</v>
      </c>
      <c r="HO10" s="366">
        <v>2</v>
      </c>
      <c r="HP10" s="366">
        <v>1</v>
      </c>
      <c r="HQ10" s="366">
        <v>133</v>
      </c>
      <c r="HR10" s="366">
        <v>51</v>
      </c>
      <c r="HS10" s="366">
        <v>82</v>
      </c>
      <c r="HT10" s="66">
        <v>14</v>
      </c>
      <c r="HU10" s="366">
        <v>5</v>
      </c>
      <c r="HV10" s="366">
        <v>9</v>
      </c>
      <c r="HW10" s="366">
        <v>30</v>
      </c>
      <c r="HX10" s="366">
        <v>8</v>
      </c>
      <c r="HY10" s="366">
        <v>22</v>
      </c>
      <c r="HZ10" s="366">
        <v>80</v>
      </c>
      <c r="IA10" s="366">
        <v>32</v>
      </c>
      <c r="IB10" s="366">
        <v>48</v>
      </c>
      <c r="IC10" s="366">
        <v>9</v>
      </c>
      <c r="ID10" s="64">
        <v>6</v>
      </c>
      <c r="IE10" s="66">
        <v>3</v>
      </c>
      <c r="IF10" s="366">
        <v>18</v>
      </c>
      <c r="IG10" s="366">
        <v>13</v>
      </c>
      <c r="IH10" s="75">
        <v>5</v>
      </c>
    </row>
    <row r="11" spans="1:242" ht="18.75" customHeight="1" x14ac:dyDescent="0.15">
      <c r="A11" s="352">
        <v>204</v>
      </c>
      <c r="B11" s="1150"/>
      <c r="C11" s="360" t="s">
        <v>148</v>
      </c>
      <c r="D11" s="66">
        <v>627</v>
      </c>
      <c r="E11" s="66">
        <v>292</v>
      </c>
      <c r="F11" s="66">
        <v>335</v>
      </c>
      <c r="G11" s="66">
        <v>3</v>
      </c>
      <c r="H11" s="66">
        <v>2</v>
      </c>
      <c r="I11" s="66">
        <v>1</v>
      </c>
      <c r="J11" s="66">
        <v>2</v>
      </c>
      <c r="K11" s="66">
        <v>1</v>
      </c>
      <c r="L11" s="66">
        <v>1</v>
      </c>
      <c r="M11" s="368">
        <v>0</v>
      </c>
      <c r="N11" s="368">
        <v>0</v>
      </c>
      <c r="O11" s="368">
        <v>0</v>
      </c>
      <c r="P11" s="368">
        <v>0</v>
      </c>
      <c r="Q11" s="368">
        <v>0</v>
      </c>
      <c r="R11" s="368">
        <v>0</v>
      </c>
      <c r="S11" s="368">
        <v>0</v>
      </c>
      <c r="T11" s="368">
        <v>0</v>
      </c>
      <c r="U11" s="368">
        <v>0</v>
      </c>
      <c r="V11" s="368">
        <v>0</v>
      </c>
      <c r="W11" s="368">
        <v>0</v>
      </c>
      <c r="X11" s="368">
        <v>0</v>
      </c>
      <c r="Y11" s="66">
        <v>1</v>
      </c>
      <c r="Z11" s="66">
        <v>1</v>
      </c>
      <c r="AA11" s="375">
        <v>0</v>
      </c>
      <c r="AB11" s="66">
        <v>1</v>
      </c>
      <c r="AC11" s="66">
        <v>1</v>
      </c>
      <c r="AD11" s="371" t="s">
        <v>309</v>
      </c>
      <c r="AE11" s="371" t="s">
        <v>309</v>
      </c>
      <c r="AF11" s="368">
        <v>0</v>
      </c>
      <c r="AG11" s="382">
        <v>0</v>
      </c>
      <c r="AH11" s="1150"/>
      <c r="AI11" s="360" t="s">
        <v>148</v>
      </c>
      <c r="AJ11" s="368">
        <v>0</v>
      </c>
      <c r="AK11" s="368">
        <v>0</v>
      </c>
      <c r="AL11" s="368">
        <v>0</v>
      </c>
      <c r="AM11" s="375">
        <v>0</v>
      </c>
      <c r="AN11" s="368">
        <v>0</v>
      </c>
      <c r="AO11" s="368">
        <v>0</v>
      </c>
      <c r="AP11" s="368">
        <v>0</v>
      </c>
      <c r="AQ11" s="368">
        <v>0</v>
      </c>
      <c r="AR11" s="368">
        <v>0</v>
      </c>
      <c r="AS11" s="66">
        <v>138</v>
      </c>
      <c r="AT11" s="66">
        <v>73</v>
      </c>
      <c r="AU11" s="66">
        <v>65</v>
      </c>
      <c r="AV11" s="66">
        <v>135</v>
      </c>
      <c r="AW11" s="66">
        <v>71</v>
      </c>
      <c r="AX11" s="366">
        <v>64</v>
      </c>
      <c r="AY11" s="66">
        <v>3</v>
      </c>
      <c r="AZ11" s="66">
        <v>1</v>
      </c>
      <c r="BA11" s="66">
        <v>2</v>
      </c>
      <c r="BB11" s="66">
        <v>10</v>
      </c>
      <c r="BC11" s="66">
        <v>8</v>
      </c>
      <c r="BD11" s="66">
        <v>2</v>
      </c>
      <c r="BE11" s="66">
        <v>10</v>
      </c>
      <c r="BF11" s="366">
        <v>7</v>
      </c>
      <c r="BG11" s="66">
        <v>3</v>
      </c>
      <c r="BH11" s="66">
        <v>14</v>
      </c>
      <c r="BI11" s="66">
        <v>6</v>
      </c>
      <c r="BJ11" s="75">
        <v>8</v>
      </c>
      <c r="BK11" s="1150"/>
      <c r="BL11" s="389" t="s">
        <v>148</v>
      </c>
      <c r="BM11" s="396">
        <v>7</v>
      </c>
      <c r="BN11" s="396">
        <v>5</v>
      </c>
      <c r="BO11" s="396">
        <v>2</v>
      </c>
      <c r="BP11" s="396">
        <v>5</v>
      </c>
      <c r="BQ11" s="396">
        <v>1</v>
      </c>
      <c r="BR11" s="396">
        <v>4</v>
      </c>
      <c r="BS11" s="396">
        <v>8</v>
      </c>
      <c r="BT11" s="396">
        <v>4</v>
      </c>
      <c r="BU11" s="396">
        <v>4</v>
      </c>
      <c r="BV11" s="396">
        <v>9</v>
      </c>
      <c r="BW11" s="396">
        <v>5</v>
      </c>
      <c r="BX11" s="396">
        <v>4</v>
      </c>
      <c r="BY11" s="368">
        <v>0</v>
      </c>
      <c r="BZ11" s="368">
        <v>0</v>
      </c>
      <c r="CA11" s="368">
        <v>0</v>
      </c>
      <c r="CB11" s="396">
        <v>26</v>
      </c>
      <c r="CC11" s="396">
        <v>18</v>
      </c>
      <c r="CD11" s="396">
        <v>8</v>
      </c>
      <c r="CE11" s="396">
        <v>1</v>
      </c>
      <c r="CF11" s="368">
        <v>0</v>
      </c>
      <c r="CG11" s="396">
        <v>1</v>
      </c>
      <c r="CH11" s="396">
        <v>10</v>
      </c>
      <c r="CI11" s="368">
        <v>0</v>
      </c>
      <c r="CJ11" s="396">
        <v>10</v>
      </c>
      <c r="CK11" s="396">
        <v>2</v>
      </c>
      <c r="CL11" s="375" t="s">
        <v>533</v>
      </c>
      <c r="CM11" s="396">
        <v>2</v>
      </c>
      <c r="CN11" s="396">
        <v>3</v>
      </c>
      <c r="CO11" s="375" t="s">
        <v>533</v>
      </c>
      <c r="CP11" s="400">
        <v>3</v>
      </c>
      <c r="CQ11" s="1150"/>
      <c r="CR11" s="360" t="s">
        <v>148</v>
      </c>
      <c r="CS11" s="366">
        <v>5</v>
      </c>
      <c r="CT11" s="366">
        <v>5</v>
      </c>
      <c r="CU11" s="375" t="s">
        <v>533</v>
      </c>
      <c r="CV11" s="366">
        <v>4</v>
      </c>
      <c r="CW11" s="366">
        <v>1</v>
      </c>
      <c r="CX11" s="366">
        <v>3</v>
      </c>
      <c r="CY11" s="366">
        <v>2</v>
      </c>
      <c r="CZ11" s="366">
        <v>2</v>
      </c>
      <c r="DA11" s="375">
        <v>0</v>
      </c>
      <c r="DB11" s="366">
        <v>2</v>
      </c>
      <c r="DC11" s="366">
        <v>1</v>
      </c>
      <c r="DD11" s="366">
        <v>1</v>
      </c>
      <c r="DE11" s="368">
        <v>0</v>
      </c>
      <c r="DF11" s="375">
        <v>0</v>
      </c>
      <c r="DG11" s="375">
        <v>0</v>
      </c>
      <c r="DH11" s="366">
        <v>1</v>
      </c>
      <c r="DI11" s="375">
        <v>0</v>
      </c>
      <c r="DJ11" s="366">
        <v>1</v>
      </c>
      <c r="DK11" s="366">
        <v>13</v>
      </c>
      <c r="DL11" s="366">
        <v>7</v>
      </c>
      <c r="DM11" s="366">
        <v>6</v>
      </c>
      <c r="DN11" s="366">
        <v>3</v>
      </c>
      <c r="DO11" s="366">
        <v>2</v>
      </c>
      <c r="DP11" s="366">
        <v>1</v>
      </c>
      <c r="DQ11" s="375">
        <v>0</v>
      </c>
      <c r="DR11" s="375">
        <v>0</v>
      </c>
      <c r="DS11" s="375">
        <v>0</v>
      </c>
      <c r="DT11" s="366">
        <v>3</v>
      </c>
      <c r="DU11" s="366">
        <v>2</v>
      </c>
      <c r="DV11" s="75">
        <v>1</v>
      </c>
      <c r="DW11" s="1150"/>
      <c r="DX11" s="360" t="s">
        <v>148</v>
      </c>
      <c r="DY11" s="66">
        <v>1</v>
      </c>
      <c r="DZ11" s="375">
        <v>0</v>
      </c>
      <c r="EA11" s="366">
        <v>1</v>
      </c>
      <c r="EB11" s="366">
        <v>1</v>
      </c>
      <c r="EC11" s="375">
        <v>0</v>
      </c>
      <c r="ED11" s="366">
        <v>1</v>
      </c>
      <c r="EE11" s="375">
        <v>0</v>
      </c>
      <c r="EF11" s="375">
        <v>0</v>
      </c>
      <c r="EG11" s="375">
        <v>0</v>
      </c>
      <c r="EH11" s="366">
        <v>16</v>
      </c>
      <c r="EI11" s="366">
        <v>8</v>
      </c>
      <c r="EJ11" s="366">
        <v>8</v>
      </c>
      <c r="EK11" s="66">
        <v>10</v>
      </c>
      <c r="EL11" s="66">
        <v>4</v>
      </c>
      <c r="EM11" s="366">
        <v>6</v>
      </c>
      <c r="EN11" s="366">
        <v>6</v>
      </c>
      <c r="EO11" s="366">
        <v>4</v>
      </c>
      <c r="EP11" s="366">
        <v>2</v>
      </c>
      <c r="EQ11" s="366">
        <v>15</v>
      </c>
      <c r="ER11" s="366">
        <v>7</v>
      </c>
      <c r="ES11" s="366">
        <v>8</v>
      </c>
      <c r="ET11" s="366">
        <v>15</v>
      </c>
      <c r="EU11" s="366">
        <v>7</v>
      </c>
      <c r="EV11" s="366">
        <v>8</v>
      </c>
      <c r="EW11" s="375">
        <v>0</v>
      </c>
      <c r="EX11" s="375">
        <v>0</v>
      </c>
      <c r="EY11" s="382">
        <v>0</v>
      </c>
      <c r="EZ11" s="1150"/>
      <c r="FA11" s="360" t="s">
        <v>148</v>
      </c>
      <c r="FB11" s="366">
        <v>17</v>
      </c>
      <c r="FC11" s="366">
        <v>7</v>
      </c>
      <c r="FD11" s="366">
        <v>10</v>
      </c>
      <c r="FE11" s="375">
        <v>0</v>
      </c>
      <c r="FF11" s="375">
        <v>0</v>
      </c>
      <c r="FG11" s="375">
        <v>0</v>
      </c>
      <c r="FH11" s="375">
        <v>0</v>
      </c>
      <c r="FI11" s="375">
        <v>0</v>
      </c>
      <c r="FJ11" s="375">
        <v>0</v>
      </c>
      <c r="FK11" s="366">
        <v>3</v>
      </c>
      <c r="FL11" s="366">
        <v>2</v>
      </c>
      <c r="FM11" s="66">
        <v>1</v>
      </c>
      <c r="FN11" s="66">
        <v>10</v>
      </c>
      <c r="FO11" s="366">
        <v>3</v>
      </c>
      <c r="FP11" s="366">
        <v>7</v>
      </c>
      <c r="FQ11" s="366">
        <v>4</v>
      </c>
      <c r="FR11" s="366">
        <v>2</v>
      </c>
      <c r="FS11" s="366">
        <v>2</v>
      </c>
      <c r="FT11" s="375">
        <v>0</v>
      </c>
      <c r="FU11" s="375">
        <v>0</v>
      </c>
      <c r="FV11" s="375">
        <v>0</v>
      </c>
      <c r="FW11" s="375">
        <v>0</v>
      </c>
      <c r="FX11" s="375">
        <v>0</v>
      </c>
      <c r="FY11" s="375">
        <v>0</v>
      </c>
      <c r="FZ11" s="66">
        <v>148</v>
      </c>
      <c r="GA11" s="366">
        <v>57</v>
      </c>
      <c r="GB11" s="75">
        <v>91</v>
      </c>
      <c r="GC11" s="1150"/>
      <c r="GD11" s="360" t="s">
        <v>148</v>
      </c>
      <c r="GE11" s="366">
        <v>5</v>
      </c>
      <c r="GF11" s="366">
        <v>2</v>
      </c>
      <c r="GG11" s="366">
        <v>3</v>
      </c>
      <c r="GH11" s="366">
        <v>1</v>
      </c>
      <c r="GI11" s="375">
        <v>0</v>
      </c>
      <c r="GJ11" s="366">
        <v>1</v>
      </c>
      <c r="GK11" s="66">
        <v>4</v>
      </c>
      <c r="GL11" s="366">
        <v>2</v>
      </c>
      <c r="GM11" s="366">
        <v>2</v>
      </c>
      <c r="GN11" s="366">
        <v>79</v>
      </c>
      <c r="GO11" s="366">
        <v>31</v>
      </c>
      <c r="GP11" s="366">
        <v>48</v>
      </c>
      <c r="GQ11" s="368">
        <v>0</v>
      </c>
      <c r="GR11" s="375">
        <v>0</v>
      </c>
      <c r="GS11" s="375">
        <v>0</v>
      </c>
      <c r="GT11" s="366">
        <v>7</v>
      </c>
      <c r="GU11" s="366">
        <v>4</v>
      </c>
      <c r="GV11" s="366">
        <v>3</v>
      </c>
      <c r="GW11" s="66">
        <v>4</v>
      </c>
      <c r="GX11" s="366">
        <v>1</v>
      </c>
      <c r="GY11" s="366">
        <v>3</v>
      </c>
      <c r="GZ11" s="366">
        <v>2</v>
      </c>
      <c r="HA11" s="366">
        <v>1</v>
      </c>
      <c r="HB11" s="366">
        <v>1</v>
      </c>
      <c r="HC11" s="366">
        <v>2</v>
      </c>
      <c r="HD11" s="375">
        <v>0</v>
      </c>
      <c r="HE11" s="409">
        <v>2</v>
      </c>
      <c r="HF11" s="1153"/>
      <c r="HG11" s="360" t="s">
        <v>148</v>
      </c>
      <c r="HH11" s="366">
        <v>19</v>
      </c>
      <c r="HI11" s="366">
        <v>9</v>
      </c>
      <c r="HJ11" s="366">
        <v>10</v>
      </c>
      <c r="HK11" s="366">
        <v>41</v>
      </c>
      <c r="HL11" s="366">
        <v>13</v>
      </c>
      <c r="HM11" s="66">
        <v>28</v>
      </c>
      <c r="HN11" s="366">
        <v>4</v>
      </c>
      <c r="HO11" s="366">
        <v>3</v>
      </c>
      <c r="HP11" s="366">
        <v>1</v>
      </c>
      <c r="HQ11" s="366">
        <v>54</v>
      </c>
      <c r="HR11" s="366">
        <v>17</v>
      </c>
      <c r="HS11" s="366">
        <v>37</v>
      </c>
      <c r="HT11" s="66">
        <v>3</v>
      </c>
      <c r="HU11" s="366">
        <v>1</v>
      </c>
      <c r="HV11" s="366">
        <v>2</v>
      </c>
      <c r="HW11" s="366">
        <v>11</v>
      </c>
      <c r="HX11" s="366">
        <v>7</v>
      </c>
      <c r="HY11" s="366">
        <v>4</v>
      </c>
      <c r="HZ11" s="366">
        <v>40</v>
      </c>
      <c r="IA11" s="366">
        <v>9</v>
      </c>
      <c r="IB11" s="366">
        <v>31</v>
      </c>
      <c r="IC11" s="375">
        <v>0</v>
      </c>
      <c r="ID11" s="404">
        <v>0</v>
      </c>
      <c r="IE11" s="368">
        <v>0</v>
      </c>
      <c r="IF11" s="366">
        <v>8</v>
      </c>
      <c r="IG11" s="366">
        <v>6</v>
      </c>
      <c r="IH11" s="75">
        <v>2</v>
      </c>
    </row>
    <row r="12" spans="1:242" ht="18.75" customHeight="1" x14ac:dyDescent="0.15">
      <c r="A12" s="352">
        <v>209</v>
      </c>
      <c r="B12" s="1150"/>
      <c r="C12" s="360" t="s">
        <v>177</v>
      </c>
      <c r="D12" s="66">
        <v>127</v>
      </c>
      <c r="E12" s="66">
        <v>64</v>
      </c>
      <c r="F12" s="66">
        <v>63</v>
      </c>
      <c r="G12" s="66">
        <v>3</v>
      </c>
      <c r="H12" s="66">
        <v>1</v>
      </c>
      <c r="I12" s="66">
        <v>2</v>
      </c>
      <c r="J12" s="66">
        <v>1</v>
      </c>
      <c r="K12" s="368">
        <v>0</v>
      </c>
      <c r="L12" s="66">
        <v>1</v>
      </c>
      <c r="M12" s="368">
        <v>0</v>
      </c>
      <c r="N12" s="368">
        <v>0</v>
      </c>
      <c r="O12" s="368">
        <v>0</v>
      </c>
      <c r="P12" s="368">
        <v>0</v>
      </c>
      <c r="Q12" s="368">
        <v>0</v>
      </c>
      <c r="R12" s="368">
        <v>0</v>
      </c>
      <c r="S12" s="368">
        <v>0</v>
      </c>
      <c r="T12" s="368">
        <v>0</v>
      </c>
      <c r="U12" s="368">
        <v>0</v>
      </c>
      <c r="V12" s="66">
        <v>2</v>
      </c>
      <c r="W12" s="66">
        <v>1</v>
      </c>
      <c r="X12" s="66">
        <v>1</v>
      </c>
      <c r="Y12" s="368">
        <v>0</v>
      </c>
      <c r="Z12" s="368">
        <v>0</v>
      </c>
      <c r="AA12" s="375">
        <v>0</v>
      </c>
      <c r="AB12" s="368">
        <v>0</v>
      </c>
      <c r="AC12" s="368">
        <v>0</v>
      </c>
      <c r="AD12" s="368">
        <v>0</v>
      </c>
      <c r="AE12" s="368">
        <v>0</v>
      </c>
      <c r="AF12" s="368">
        <v>0</v>
      </c>
      <c r="AG12" s="382">
        <v>0</v>
      </c>
      <c r="AH12" s="1150"/>
      <c r="AI12" s="360" t="s">
        <v>177</v>
      </c>
      <c r="AJ12" s="368">
        <v>0</v>
      </c>
      <c r="AK12" s="368">
        <v>0</v>
      </c>
      <c r="AL12" s="368">
        <v>0</v>
      </c>
      <c r="AM12" s="375">
        <v>0</v>
      </c>
      <c r="AN12" s="368">
        <v>0</v>
      </c>
      <c r="AO12" s="368">
        <v>0</v>
      </c>
      <c r="AP12" s="368">
        <v>0</v>
      </c>
      <c r="AQ12" s="368">
        <v>0</v>
      </c>
      <c r="AR12" s="368">
        <v>0</v>
      </c>
      <c r="AS12" s="66">
        <v>28</v>
      </c>
      <c r="AT12" s="66">
        <v>15</v>
      </c>
      <c r="AU12" s="66">
        <v>13</v>
      </c>
      <c r="AV12" s="66">
        <v>26</v>
      </c>
      <c r="AW12" s="66">
        <v>14</v>
      </c>
      <c r="AX12" s="366">
        <v>12</v>
      </c>
      <c r="AY12" s="368">
        <v>0</v>
      </c>
      <c r="AZ12" s="368">
        <v>0</v>
      </c>
      <c r="BA12" s="368">
        <v>0</v>
      </c>
      <c r="BB12" s="66">
        <v>2</v>
      </c>
      <c r="BC12" s="368">
        <v>0</v>
      </c>
      <c r="BD12" s="66">
        <v>2</v>
      </c>
      <c r="BE12" s="66">
        <v>5</v>
      </c>
      <c r="BF12" s="366">
        <v>3</v>
      </c>
      <c r="BG12" s="66">
        <v>2</v>
      </c>
      <c r="BH12" s="66">
        <v>3</v>
      </c>
      <c r="BI12" s="66">
        <v>1</v>
      </c>
      <c r="BJ12" s="75">
        <v>2</v>
      </c>
      <c r="BK12" s="1150"/>
      <c r="BL12" s="389" t="s">
        <v>177</v>
      </c>
      <c r="BM12" s="396">
        <v>2</v>
      </c>
      <c r="BN12" s="396">
        <v>1</v>
      </c>
      <c r="BO12" s="396">
        <v>1</v>
      </c>
      <c r="BP12" s="368">
        <v>0</v>
      </c>
      <c r="BQ12" s="368">
        <v>0</v>
      </c>
      <c r="BR12" s="368">
        <v>0</v>
      </c>
      <c r="BS12" s="396">
        <v>2</v>
      </c>
      <c r="BT12" s="396">
        <v>1</v>
      </c>
      <c r="BU12" s="396">
        <v>1</v>
      </c>
      <c r="BV12" s="396">
        <v>2</v>
      </c>
      <c r="BW12" s="396">
        <v>2</v>
      </c>
      <c r="BX12" s="368">
        <v>0</v>
      </c>
      <c r="BY12" s="368">
        <v>0</v>
      </c>
      <c r="BZ12" s="368">
        <v>0</v>
      </c>
      <c r="CA12" s="368">
        <v>0</v>
      </c>
      <c r="CB12" s="396">
        <v>4</v>
      </c>
      <c r="CC12" s="396">
        <v>4</v>
      </c>
      <c r="CD12" s="368">
        <v>0</v>
      </c>
      <c r="CE12" s="396">
        <v>1</v>
      </c>
      <c r="CF12" s="368">
        <v>0</v>
      </c>
      <c r="CG12" s="396">
        <v>1</v>
      </c>
      <c r="CH12" s="368">
        <v>0</v>
      </c>
      <c r="CI12" s="368">
        <v>0</v>
      </c>
      <c r="CJ12" s="368">
        <v>0</v>
      </c>
      <c r="CK12" s="368">
        <v>0</v>
      </c>
      <c r="CL12" s="375" t="s">
        <v>533</v>
      </c>
      <c r="CM12" s="368">
        <v>0</v>
      </c>
      <c r="CN12" s="368">
        <v>0</v>
      </c>
      <c r="CO12" s="375" t="s">
        <v>533</v>
      </c>
      <c r="CP12" s="382">
        <v>0</v>
      </c>
      <c r="CQ12" s="1150"/>
      <c r="CR12" s="360" t="s">
        <v>177</v>
      </c>
      <c r="CS12" s="375">
        <v>0</v>
      </c>
      <c r="CT12" s="375">
        <v>0</v>
      </c>
      <c r="CU12" s="375" t="s">
        <v>533</v>
      </c>
      <c r="CV12" s="375">
        <v>0</v>
      </c>
      <c r="CW12" s="375">
        <v>0</v>
      </c>
      <c r="CX12" s="375">
        <v>0</v>
      </c>
      <c r="CY12" s="375">
        <v>0</v>
      </c>
      <c r="CZ12" s="375">
        <v>0</v>
      </c>
      <c r="DA12" s="375">
        <v>0</v>
      </c>
      <c r="DB12" s="366">
        <v>1</v>
      </c>
      <c r="DC12" s="375">
        <v>0</v>
      </c>
      <c r="DD12" s="366">
        <v>1</v>
      </c>
      <c r="DE12" s="66">
        <v>1</v>
      </c>
      <c r="DF12" s="366">
        <v>1</v>
      </c>
      <c r="DG12" s="375">
        <v>0</v>
      </c>
      <c r="DH12" s="375">
        <v>0</v>
      </c>
      <c r="DI12" s="375">
        <v>0</v>
      </c>
      <c r="DJ12" s="375">
        <v>0</v>
      </c>
      <c r="DK12" s="366">
        <v>3</v>
      </c>
      <c r="DL12" s="366">
        <v>1</v>
      </c>
      <c r="DM12" s="366">
        <v>2</v>
      </c>
      <c r="DN12" s="366">
        <v>2</v>
      </c>
      <c r="DO12" s="366">
        <v>1</v>
      </c>
      <c r="DP12" s="366">
        <v>1</v>
      </c>
      <c r="DQ12" s="375">
        <v>0</v>
      </c>
      <c r="DR12" s="375">
        <v>0</v>
      </c>
      <c r="DS12" s="375">
        <v>0</v>
      </c>
      <c r="DT12" s="366">
        <v>2</v>
      </c>
      <c r="DU12" s="366">
        <v>1</v>
      </c>
      <c r="DV12" s="75">
        <v>1</v>
      </c>
      <c r="DW12" s="1150"/>
      <c r="DX12" s="360" t="s">
        <v>177</v>
      </c>
      <c r="DY12" s="66">
        <v>1</v>
      </c>
      <c r="DZ12" s="366">
        <v>1</v>
      </c>
      <c r="EA12" s="375">
        <v>0</v>
      </c>
      <c r="EB12" s="366">
        <v>1</v>
      </c>
      <c r="EC12" s="366">
        <v>1</v>
      </c>
      <c r="ED12" s="375">
        <v>0</v>
      </c>
      <c r="EE12" s="375">
        <v>0</v>
      </c>
      <c r="EF12" s="375">
        <v>0</v>
      </c>
      <c r="EG12" s="375">
        <v>0</v>
      </c>
      <c r="EH12" s="375">
        <v>0</v>
      </c>
      <c r="EI12" s="375">
        <v>0</v>
      </c>
      <c r="EJ12" s="375">
        <v>0</v>
      </c>
      <c r="EK12" s="368">
        <v>0</v>
      </c>
      <c r="EL12" s="368">
        <v>0</v>
      </c>
      <c r="EM12" s="375">
        <v>0</v>
      </c>
      <c r="EN12" s="375">
        <v>0</v>
      </c>
      <c r="EO12" s="375">
        <v>0</v>
      </c>
      <c r="EP12" s="375">
        <v>0</v>
      </c>
      <c r="EQ12" s="375">
        <v>0</v>
      </c>
      <c r="ER12" s="375">
        <v>0</v>
      </c>
      <c r="ES12" s="375">
        <v>0</v>
      </c>
      <c r="ET12" s="375">
        <v>0</v>
      </c>
      <c r="EU12" s="375">
        <v>0</v>
      </c>
      <c r="EV12" s="375">
        <v>0</v>
      </c>
      <c r="EW12" s="375">
        <v>0</v>
      </c>
      <c r="EX12" s="375">
        <v>0</v>
      </c>
      <c r="EY12" s="382">
        <v>0</v>
      </c>
      <c r="EZ12" s="1150"/>
      <c r="FA12" s="360" t="s">
        <v>177</v>
      </c>
      <c r="FB12" s="366">
        <v>6</v>
      </c>
      <c r="FC12" s="366">
        <v>2</v>
      </c>
      <c r="FD12" s="366">
        <v>4</v>
      </c>
      <c r="FE12" s="375">
        <v>0</v>
      </c>
      <c r="FF12" s="375">
        <v>0</v>
      </c>
      <c r="FG12" s="375">
        <v>0</v>
      </c>
      <c r="FH12" s="375">
        <v>0</v>
      </c>
      <c r="FI12" s="375">
        <v>0</v>
      </c>
      <c r="FJ12" s="375">
        <v>0</v>
      </c>
      <c r="FK12" s="366">
        <v>1</v>
      </c>
      <c r="FL12" s="366">
        <v>1</v>
      </c>
      <c r="FM12" s="368">
        <v>0</v>
      </c>
      <c r="FN12" s="66">
        <v>5</v>
      </c>
      <c r="FO12" s="366">
        <v>1</v>
      </c>
      <c r="FP12" s="366">
        <v>4</v>
      </c>
      <c r="FQ12" s="375">
        <v>0</v>
      </c>
      <c r="FR12" s="375">
        <v>0</v>
      </c>
      <c r="FS12" s="375">
        <v>0</v>
      </c>
      <c r="FT12" s="375">
        <v>0</v>
      </c>
      <c r="FU12" s="375">
        <v>0</v>
      </c>
      <c r="FV12" s="375">
        <v>0</v>
      </c>
      <c r="FW12" s="375">
        <v>0</v>
      </c>
      <c r="FX12" s="375">
        <v>0</v>
      </c>
      <c r="FY12" s="375">
        <v>0</v>
      </c>
      <c r="FZ12" s="66">
        <v>35</v>
      </c>
      <c r="GA12" s="366">
        <v>18</v>
      </c>
      <c r="GB12" s="75">
        <v>17</v>
      </c>
      <c r="GC12" s="1150"/>
      <c r="GD12" s="360" t="s">
        <v>177</v>
      </c>
      <c r="GE12" s="375">
        <v>0</v>
      </c>
      <c r="GF12" s="375">
        <v>0</v>
      </c>
      <c r="GG12" s="375">
        <v>0</v>
      </c>
      <c r="GH12" s="375">
        <v>0</v>
      </c>
      <c r="GI12" s="375">
        <v>0</v>
      </c>
      <c r="GJ12" s="375">
        <v>0</v>
      </c>
      <c r="GK12" s="368">
        <v>0</v>
      </c>
      <c r="GL12" s="375">
        <v>0</v>
      </c>
      <c r="GM12" s="375">
        <v>0</v>
      </c>
      <c r="GN12" s="366">
        <v>22</v>
      </c>
      <c r="GO12" s="366">
        <v>8</v>
      </c>
      <c r="GP12" s="366">
        <v>14</v>
      </c>
      <c r="GQ12" s="368">
        <v>0</v>
      </c>
      <c r="GR12" s="375">
        <v>0</v>
      </c>
      <c r="GS12" s="375">
        <v>0</v>
      </c>
      <c r="GT12" s="366">
        <v>3</v>
      </c>
      <c r="GU12" s="366">
        <v>1</v>
      </c>
      <c r="GV12" s="366">
        <v>2</v>
      </c>
      <c r="GW12" s="66">
        <v>1</v>
      </c>
      <c r="GX12" s="375">
        <v>0</v>
      </c>
      <c r="GY12" s="366">
        <v>1</v>
      </c>
      <c r="GZ12" s="375">
        <v>0</v>
      </c>
      <c r="HA12" s="375">
        <v>0</v>
      </c>
      <c r="HB12" s="375">
        <v>0</v>
      </c>
      <c r="HC12" s="375">
        <v>0</v>
      </c>
      <c r="HD12" s="375">
        <v>0</v>
      </c>
      <c r="HE12" s="411">
        <v>0</v>
      </c>
      <c r="HF12" s="1153"/>
      <c r="HG12" s="360" t="s">
        <v>177</v>
      </c>
      <c r="HH12" s="366">
        <v>4</v>
      </c>
      <c r="HI12" s="366">
        <v>2</v>
      </c>
      <c r="HJ12" s="366">
        <v>2</v>
      </c>
      <c r="HK12" s="366">
        <v>13</v>
      </c>
      <c r="HL12" s="366">
        <v>5</v>
      </c>
      <c r="HM12" s="66">
        <v>8</v>
      </c>
      <c r="HN12" s="366">
        <v>1</v>
      </c>
      <c r="HO12" s="375">
        <v>0</v>
      </c>
      <c r="HP12" s="366">
        <v>1</v>
      </c>
      <c r="HQ12" s="366">
        <v>12</v>
      </c>
      <c r="HR12" s="366">
        <v>10</v>
      </c>
      <c r="HS12" s="366">
        <v>2</v>
      </c>
      <c r="HT12" s="368">
        <v>0</v>
      </c>
      <c r="HU12" s="375">
        <v>0</v>
      </c>
      <c r="HV12" s="375">
        <v>0</v>
      </c>
      <c r="HW12" s="366">
        <v>5</v>
      </c>
      <c r="HX12" s="366">
        <v>4</v>
      </c>
      <c r="HY12" s="366">
        <v>1</v>
      </c>
      <c r="HZ12" s="366">
        <v>7</v>
      </c>
      <c r="IA12" s="366">
        <v>6</v>
      </c>
      <c r="IB12" s="366">
        <v>1</v>
      </c>
      <c r="IC12" s="375">
        <v>0</v>
      </c>
      <c r="ID12" s="404">
        <v>0</v>
      </c>
      <c r="IE12" s="368">
        <v>0</v>
      </c>
      <c r="IF12" s="366">
        <v>1</v>
      </c>
      <c r="IG12" s="375">
        <v>0</v>
      </c>
      <c r="IH12" s="75">
        <v>1</v>
      </c>
    </row>
    <row r="13" spans="1:242" ht="18.75" customHeight="1" x14ac:dyDescent="0.15">
      <c r="A13" s="352">
        <v>0</v>
      </c>
      <c r="B13" s="1150"/>
      <c r="C13" s="361" t="s">
        <v>180</v>
      </c>
      <c r="D13" s="68">
        <v>127</v>
      </c>
      <c r="E13" s="68">
        <v>64</v>
      </c>
      <c r="F13" s="68">
        <v>63</v>
      </c>
      <c r="G13" s="68">
        <v>3</v>
      </c>
      <c r="H13" s="68">
        <v>1</v>
      </c>
      <c r="I13" s="68">
        <v>2</v>
      </c>
      <c r="J13" s="68">
        <v>1</v>
      </c>
      <c r="K13" s="369">
        <v>0</v>
      </c>
      <c r="L13" s="68">
        <v>1</v>
      </c>
      <c r="M13" s="369">
        <v>0</v>
      </c>
      <c r="N13" s="369">
        <v>0</v>
      </c>
      <c r="O13" s="369">
        <v>0</v>
      </c>
      <c r="P13" s="369">
        <v>0</v>
      </c>
      <c r="Q13" s="369">
        <v>0</v>
      </c>
      <c r="R13" s="369">
        <v>0</v>
      </c>
      <c r="S13" s="369">
        <v>0</v>
      </c>
      <c r="T13" s="369">
        <v>0</v>
      </c>
      <c r="U13" s="369">
        <v>0</v>
      </c>
      <c r="V13" s="68">
        <v>2</v>
      </c>
      <c r="W13" s="68">
        <v>1</v>
      </c>
      <c r="X13" s="68">
        <v>1</v>
      </c>
      <c r="Y13" s="369">
        <v>0</v>
      </c>
      <c r="Z13" s="369">
        <v>0</v>
      </c>
      <c r="AA13" s="374">
        <v>0</v>
      </c>
      <c r="AB13" s="369">
        <v>0</v>
      </c>
      <c r="AC13" s="369">
        <v>0</v>
      </c>
      <c r="AD13" s="369">
        <v>0</v>
      </c>
      <c r="AE13" s="369">
        <v>0</v>
      </c>
      <c r="AF13" s="369">
        <v>0</v>
      </c>
      <c r="AG13" s="381">
        <v>0</v>
      </c>
      <c r="AH13" s="1151"/>
      <c r="AI13" s="362" t="s">
        <v>180</v>
      </c>
      <c r="AJ13" s="369">
        <v>0</v>
      </c>
      <c r="AK13" s="369">
        <v>0</v>
      </c>
      <c r="AL13" s="369">
        <v>0</v>
      </c>
      <c r="AM13" s="374">
        <v>0</v>
      </c>
      <c r="AN13" s="369">
        <v>0</v>
      </c>
      <c r="AO13" s="369">
        <v>0</v>
      </c>
      <c r="AP13" s="369">
        <v>0</v>
      </c>
      <c r="AQ13" s="369">
        <v>0</v>
      </c>
      <c r="AR13" s="369">
        <v>0</v>
      </c>
      <c r="AS13" s="68">
        <v>28</v>
      </c>
      <c r="AT13" s="68">
        <v>15</v>
      </c>
      <c r="AU13" s="68">
        <v>13</v>
      </c>
      <c r="AV13" s="68">
        <v>26</v>
      </c>
      <c r="AW13" s="68">
        <v>14</v>
      </c>
      <c r="AX13" s="378">
        <v>12</v>
      </c>
      <c r="AY13" s="369">
        <v>0</v>
      </c>
      <c r="AZ13" s="369">
        <v>0</v>
      </c>
      <c r="BA13" s="369">
        <v>0</v>
      </c>
      <c r="BB13" s="68">
        <v>2</v>
      </c>
      <c r="BC13" s="369">
        <v>0</v>
      </c>
      <c r="BD13" s="68">
        <v>2</v>
      </c>
      <c r="BE13" s="68">
        <v>5</v>
      </c>
      <c r="BF13" s="378">
        <v>3</v>
      </c>
      <c r="BG13" s="68">
        <v>2</v>
      </c>
      <c r="BH13" s="68">
        <v>3</v>
      </c>
      <c r="BI13" s="68">
        <v>1</v>
      </c>
      <c r="BJ13" s="77">
        <v>2</v>
      </c>
      <c r="BK13" s="1151"/>
      <c r="BL13" s="390" t="s">
        <v>180</v>
      </c>
      <c r="BM13" s="397">
        <v>2</v>
      </c>
      <c r="BN13" s="397">
        <v>1</v>
      </c>
      <c r="BO13" s="397">
        <v>1</v>
      </c>
      <c r="BP13" s="369">
        <v>0</v>
      </c>
      <c r="BQ13" s="369">
        <v>0</v>
      </c>
      <c r="BR13" s="369">
        <v>0</v>
      </c>
      <c r="BS13" s="397">
        <v>2</v>
      </c>
      <c r="BT13" s="397">
        <v>1</v>
      </c>
      <c r="BU13" s="397">
        <v>1</v>
      </c>
      <c r="BV13" s="397">
        <v>2</v>
      </c>
      <c r="BW13" s="397">
        <v>2</v>
      </c>
      <c r="BX13" s="369">
        <v>0</v>
      </c>
      <c r="BY13" s="369">
        <v>0</v>
      </c>
      <c r="BZ13" s="369">
        <v>0</v>
      </c>
      <c r="CA13" s="369">
        <v>0</v>
      </c>
      <c r="CB13" s="397">
        <v>4</v>
      </c>
      <c r="CC13" s="397">
        <v>4</v>
      </c>
      <c r="CD13" s="369">
        <v>0</v>
      </c>
      <c r="CE13" s="397">
        <v>1</v>
      </c>
      <c r="CF13" s="369">
        <v>0</v>
      </c>
      <c r="CG13" s="397">
        <v>1</v>
      </c>
      <c r="CH13" s="369">
        <v>0</v>
      </c>
      <c r="CI13" s="369">
        <v>0</v>
      </c>
      <c r="CJ13" s="369">
        <v>0</v>
      </c>
      <c r="CK13" s="369">
        <v>0</v>
      </c>
      <c r="CL13" s="374" t="s">
        <v>533</v>
      </c>
      <c r="CM13" s="369">
        <v>0</v>
      </c>
      <c r="CN13" s="369">
        <v>0</v>
      </c>
      <c r="CO13" s="374" t="s">
        <v>533</v>
      </c>
      <c r="CP13" s="381">
        <v>0</v>
      </c>
      <c r="CQ13" s="1151"/>
      <c r="CR13" s="403" t="s">
        <v>180</v>
      </c>
      <c r="CS13" s="374">
        <v>0</v>
      </c>
      <c r="CT13" s="374">
        <v>0</v>
      </c>
      <c r="CU13" s="374" t="s">
        <v>533</v>
      </c>
      <c r="CV13" s="374">
        <v>0</v>
      </c>
      <c r="CW13" s="374">
        <v>0</v>
      </c>
      <c r="CX13" s="374">
        <v>0</v>
      </c>
      <c r="CY13" s="374">
        <v>0</v>
      </c>
      <c r="CZ13" s="374">
        <v>0</v>
      </c>
      <c r="DA13" s="374">
        <v>0</v>
      </c>
      <c r="DB13" s="378">
        <v>1</v>
      </c>
      <c r="DC13" s="374">
        <v>0</v>
      </c>
      <c r="DD13" s="378">
        <v>1</v>
      </c>
      <c r="DE13" s="68">
        <v>1</v>
      </c>
      <c r="DF13" s="378">
        <v>1</v>
      </c>
      <c r="DG13" s="374">
        <v>0</v>
      </c>
      <c r="DH13" s="374">
        <v>0</v>
      </c>
      <c r="DI13" s="374">
        <v>0</v>
      </c>
      <c r="DJ13" s="374">
        <v>0</v>
      </c>
      <c r="DK13" s="378">
        <v>3</v>
      </c>
      <c r="DL13" s="378">
        <v>1</v>
      </c>
      <c r="DM13" s="378">
        <v>2</v>
      </c>
      <c r="DN13" s="378">
        <v>2</v>
      </c>
      <c r="DO13" s="378">
        <v>1</v>
      </c>
      <c r="DP13" s="378">
        <v>1</v>
      </c>
      <c r="DQ13" s="374">
        <v>0</v>
      </c>
      <c r="DR13" s="374">
        <v>0</v>
      </c>
      <c r="DS13" s="374">
        <v>0</v>
      </c>
      <c r="DT13" s="378">
        <v>2</v>
      </c>
      <c r="DU13" s="378">
        <v>1</v>
      </c>
      <c r="DV13" s="77">
        <v>1</v>
      </c>
      <c r="DW13" s="1151"/>
      <c r="DX13" s="403" t="s">
        <v>180</v>
      </c>
      <c r="DY13" s="68">
        <v>1</v>
      </c>
      <c r="DZ13" s="378">
        <v>1</v>
      </c>
      <c r="EA13" s="374">
        <v>0</v>
      </c>
      <c r="EB13" s="378">
        <v>1</v>
      </c>
      <c r="EC13" s="378">
        <v>1</v>
      </c>
      <c r="ED13" s="374">
        <v>0</v>
      </c>
      <c r="EE13" s="374">
        <v>0</v>
      </c>
      <c r="EF13" s="374">
        <v>0</v>
      </c>
      <c r="EG13" s="374">
        <v>0</v>
      </c>
      <c r="EH13" s="374">
        <v>0</v>
      </c>
      <c r="EI13" s="374">
        <v>0</v>
      </c>
      <c r="EJ13" s="374">
        <v>0</v>
      </c>
      <c r="EK13" s="369">
        <v>0</v>
      </c>
      <c r="EL13" s="369">
        <v>0</v>
      </c>
      <c r="EM13" s="374">
        <v>0</v>
      </c>
      <c r="EN13" s="374">
        <v>0</v>
      </c>
      <c r="EO13" s="374">
        <v>0</v>
      </c>
      <c r="EP13" s="374">
        <v>0</v>
      </c>
      <c r="EQ13" s="374">
        <v>0</v>
      </c>
      <c r="ER13" s="374">
        <v>0</v>
      </c>
      <c r="ES13" s="374">
        <v>0</v>
      </c>
      <c r="ET13" s="374">
        <v>0</v>
      </c>
      <c r="EU13" s="374">
        <v>0</v>
      </c>
      <c r="EV13" s="374">
        <v>0</v>
      </c>
      <c r="EW13" s="374">
        <v>0</v>
      </c>
      <c r="EX13" s="374">
        <v>0</v>
      </c>
      <c r="EY13" s="381">
        <v>0</v>
      </c>
      <c r="EZ13" s="1151"/>
      <c r="FA13" s="403" t="s">
        <v>180</v>
      </c>
      <c r="FB13" s="378">
        <v>6</v>
      </c>
      <c r="FC13" s="378">
        <v>2</v>
      </c>
      <c r="FD13" s="378">
        <v>4</v>
      </c>
      <c r="FE13" s="374">
        <v>0</v>
      </c>
      <c r="FF13" s="374">
        <v>0</v>
      </c>
      <c r="FG13" s="374">
        <v>0</v>
      </c>
      <c r="FH13" s="374">
        <v>0</v>
      </c>
      <c r="FI13" s="374">
        <v>0</v>
      </c>
      <c r="FJ13" s="374">
        <v>0</v>
      </c>
      <c r="FK13" s="378">
        <v>1</v>
      </c>
      <c r="FL13" s="378">
        <v>1</v>
      </c>
      <c r="FM13" s="369">
        <v>0</v>
      </c>
      <c r="FN13" s="68">
        <v>5</v>
      </c>
      <c r="FO13" s="378">
        <v>1</v>
      </c>
      <c r="FP13" s="378">
        <v>4</v>
      </c>
      <c r="FQ13" s="374">
        <v>0</v>
      </c>
      <c r="FR13" s="374">
        <v>0</v>
      </c>
      <c r="FS13" s="374">
        <v>0</v>
      </c>
      <c r="FT13" s="374">
        <v>0</v>
      </c>
      <c r="FU13" s="374">
        <v>0</v>
      </c>
      <c r="FV13" s="374">
        <v>0</v>
      </c>
      <c r="FW13" s="374">
        <v>0</v>
      </c>
      <c r="FX13" s="374">
        <v>0</v>
      </c>
      <c r="FY13" s="374">
        <v>0</v>
      </c>
      <c r="FZ13" s="68">
        <v>35</v>
      </c>
      <c r="GA13" s="378">
        <v>18</v>
      </c>
      <c r="GB13" s="77">
        <v>17</v>
      </c>
      <c r="GC13" s="1151"/>
      <c r="GD13" s="403" t="s">
        <v>180</v>
      </c>
      <c r="GE13" s="374">
        <v>0</v>
      </c>
      <c r="GF13" s="374">
        <v>0</v>
      </c>
      <c r="GG13" s="374">
        <v>0</v>
      </c>
      <c r="GH13" s="374">
        <v>0</v>
      </c>
      <c r="GI13" s="374">
        <v>0</v>
      </c>
      <c r="GJ13" s="374">
        <v>0</v>
      </c>
      <c r="GK13" s="369">
        <v>0</v>
      </c>
      <c r="GL13" s="374">
        <v>0</v>
      </c>
      <c r="GM13" s="374">
        <v>0</v>
      </c>
      <c r="GN13" s="378">
        <v>22</v>
      </c>
      <c r="GO13" s="378">
        <v>8</v>
      </c>
      <c r="GP13" s="378">
        <v>14</v>
      </c>
      <c r="GQ13" s="369">
        <v>0</v>
      </c>
      <c r="GR13" s="374">
        <v>0</v>
      </c>
      <c r="GS13" s="374">
        <v>0</v>
      </c>
      <c r="GT13" s="378">
        <v>3</v>
      </c>
      <c r="GU13" s="378">
        <v>1</v>
      </c>
      <c r="GV13" s="378">
        <v>2</v>
      </c>
      <c r="GW13" s="68">
        <v>1</v>
      </c>
      <c r="GX13" s="374">
        <v>0</v>
      </c>
      <c r="GY13" s="378">
        <v>1</v>
      </c>
      <c r="GZ13" s="374">
        <v>0</v>
      </c>
      <c r="HA13" s="374">
        <v>0</v>
      </c>
      <c r="HB13" s="374">
        <v>0</v>
      </c>
      <c r="HC13" s="374">
        <v>0</v>
      </c>
      <c r="HD13" s="374">
        <v>0</v>
      </c>
      <c r="HE13" s="410">
        <v>0</v>
      </c>
      <c r="HF13" s="1154"/>
      <c r="HG13" s="403" t="s">
        <v>180</v>
      </c>
      <c r="HH13" s="378">
        <v>4</v>
      </c>
      <c r="HI13" s="378">
        <v>2</v>
      </c>
      <c r="HJ13" s="378">
        <v>2</v>
      </c>
      <c r="HK13" s="378">
        <v>13</v>
      </c>
      <c r="HL13" s="378">
        <v>5</v>
      </c>
      <c r="HM13" s="68">
        <v>8</v>
      </c>
      <c r="HN13" s="378">
        <v>1</v>
      </c>
      <c r="HO13" s="374">
        <v>0</v>
      </c>
      <c r="HP13" s="378">
        <v>1</v>
      </c>
      <c r="HQ13" s="378">
        <v>12</v>
      </c>
      <c r="HR13" s="378">
        <v>10</v>
      </c>
      <c r="HS13" s="378">
        <v>2</v>
      </c>
      <c r="HT13" s="369">
        <v>0</v>
      </c>
      <c r="HU13" s="374">
        <v>0</v>
      </c>
      <c r="HV13" s="374">
        <v>0</v>
      </c>
      <c r="HW13" s="378">
        <v>5</v>
      </c>
      <c r="HX13" s="378">
        <v>4</v>
      </c>
      <c r="HY13" s="378">
        <v>1</v>
      </c>
      <c r="HZ13" s="378">
        <v>7</v>
      </c>
      <c r="IA13" s="378">
        <v>6</v>
      </c>
      <c r="IB13" s="378">
        <v>1</v>
      </c>
      <c r="IC13" s="374">
        <v>0</v>
      </c>
      <c r="ID13" s="405">
        <v>0</v>
      </c>
      <c r="IE13" s="369">
        <v>0</v>
      </c>
      <c r="IF13" s="378">
        <v>1</v>
      </c>
      <c r="IG13" s="374">
        <v>0</v>
      </c>
      <c r="IH13" s="77">
        <v>1</v>
      </c>
    </row>
    <row r="14" spans="1:242" ht="18.75" customHeight="1" x14ac:dyDescent="0.15">
      <c r="A14" s="352">
        <v>303</v>
      </c>
      <c r="B14" s="1071" t="s">
        <v>183</v>
      </c>
      <c r="C14" s="359" t="s">
        <v>173</v>
      </c>
      <c r="D14" s="67">
        <v>825</v>
      </c>
      <c r="E14" s="66">
        <v>371</v>
      </c>
      <c r="F14" s="66">
        <v>454</v>
      </c>
      <c r="G14" s="66">
        <v>13</v>
      </c>
      <c r="H14" s="66">
        <v>5</v>
      </c>
      <c r="I14" s="66">
        <v>8</v>
      </c>
      <c r="J14" s="368">
        <v>0</v>
      </c>
      <c r="K14" s="368">
        <v>0</v>
      </c>
      <c r="L14" s="368">
        <v>0</v>
      </c>
      <c r="M14" s="66">
        <v>2</v>
      </c>
      <c r="N14" s="66">
        <v>1</v>
      </c>
      <c r="O14" s="66">
        <v>1</v>
      </c>
      <c r="P14" s="66">
        <v>2</v>
      </c>
      <c r="Q14" s="66">
        <v>1</v>
      </c>
      <c r="R14" s="66">
        <v>1</v>
      </c>
      <c r="S14" s="368">
        <v>0</v>
      </c>
      <c r="T14" s="368">
        <v>0</v>
      </c>
      <c r="U14" s="368">
        <v>0</v>
      </c>
      <c r="V14" s="66">
        <v>4</v>
      </c>
      <c r="W14" s="66">
        <v>2</v>
      </c>
      <c r="X14" s="66">
        <v>2</v>
      </c>
      <c r="Y14" s="66">
        <v>2</v>
      </c>
      <c r="Z14" s="66">
        <v>1</v>
      </c>
      <c r="AA14" s="366">
        <v>1</v>
      </c>
      <c r="AB14" s="368">
        <v>0</v>
      </c>
      <c r="AC14" s="368">
        <v>0</v>
      </c>
      <c r="AD14" s="368">
        <v>0</v>
      </c>
      <c r="AE14" s="368">
        <v>0</v>
      </c>
      <c r="AF14" s="368">
        <v>0</v>
      </c>
      <c r="AG14" s="382">
        <v>0</v>
      </c>
      <c r="AH14" s="1072" t="s">
        <v>183</v>
      </c>
      <c r="AI14" s="360" t="s">
        <v>173</v>
      </c>
      <c r="AJ14" s="66">
        <v>2</v>
      </c>
      <c r="AK14" s="66">
        <v>1</v>
      </c>
      <c r="AL14" s="66">
        <v>1</v>
      </c>
      <c r="AM14" s="375">
        <v>0</v>
      </c>
      <c r="AN14" s="368">
        <v>0</v>
      </c>
      <c r="AO14" s="368">
        <v>0</v>
      </c>
      <c r="AP14" s="66">
        <v>5</v>
      </c>
      <c r="AQ14" s="66">
        <v>1</v>
      </c>
      <c r="AR14" s="66">
        <v>4</v>
      </c>
      <c r="AS14" s="66">
        <v>156</v>
      </c>
      <c r="AT14" s="66">
        <v>87</v>
      </c>
      <c r="AU14" s="66">
        <v>69</v>
      </c>
      <c r="AV14" s="66">
        <v>151</v>
      </c>
      <c r="AW14" s="66">
        <v>85</v>
      </c>
      <c r="AX14" s="366">
        <v>66</v>
      </c>
      <c r="AY14" s="66">
        <v>4</v>
      </c>
      <c r="AZ14" s="66">
        <v>2</v>
      </c>
      <c r="BA14" s="66">
        <v>2</v>
      </c>
      <c r="BB14" s="66">
        <v>2</v>
      </c>
      <c r="BC14" s="66">
        <v>2</v>
      </c>
      <c r="BD14" s="368">
        <v>0</v>
      </c>
      <c r="BE14" s="66">
        <v>25</v>
      </c>
      <c r="BF14" s="366">
        <v>16</v>
      </c>
      <c r="BG14" s="66">
        <v>9</v>
      </c>
      <c r="BH14" s="66">
        <v>16</v>
      </c>
      <c r="BI14" s="66">
        <v>12</v>
      </c>
      <c r="BJ14" s="75">
        <v>4</v>
      </c>
      <c r="BK14" s="1071" t="s">
        <v>183</v>
      </c>
      <c r="BL14" s="391" t="s">
        <v>173</v>
      </c>
      <c r="BM14" s="398">
        <v>4</v>
      </c>
      <c r="BN14" s="398">
        <v>3</v>
      </c>
      <c r="BO14" s="398">
        <v>1</v>
      </c>
      <c r="BP14" s="398">
        <v>3</v>
      </c>
      <c r="BQ14" s="398">
        <v>1</v>
      </c>
      <c r="BR14" s="398">
        <v>2</v>
      </c>
      <c r="BS14" s="398">
        <v>16</v>
      </c>
      <c r="BT14" s="398">
        <v>10</v>
      </c>
      <c r="BU14" s="398">
        <v>6</v>
      </c>
      <c r="BV14" s="398">
        <v>21</v>
      </c>
      <c r="BW14" s="398">
        <v>10</v>
      </c>
      <c r="BX14" s="398">
        <v>11</v>
      </c>
      <c r="BY14" s="372">
        <v>0</v>
      </c>
      <c r="BZ14" s="372">
        <v>0</v>
      </c>
      <c r="CA14" s="372">
        <v>0</v>
      </c>
      <c r="CB14" s="398">
        <v>22</v>
      </c>
      <c r="CC14" s="398">
        <v>11</v>
      </c>
      <c r="CD14" s="398">
        <v>11</v>
      </c>
      <c r="CE14" s="372">
        <v>0</v>
      </c>
      <c r="CF14" s="372">
        <v>0</v>
      </c>
      <c r="CG14" s="372">
        <v>0</v>
      </c>
      <c r="CH14" s="398">
        <v>4</v>
      </c>
      <c r="CI14" s="372">
        <v>0</v>
      </c>
      <c r="CJ14" s="398">
        <v>4</v>
      </c>
      <c r="CK14" s="398">
        <v>1</v>
      </c>
      <c r="CL14" s="375" t="s">
        <v>533</v>
      </c>
      <c r="CM14" s="398">
        <v>1</v>
      </c>
      <c r="CN14" s="398">
        <v>3</v>
      </c>
      <c r="CO14" s="375" t="s">
        <v>533</v>
      </c>
      <c r="CP14" s="402">
        <v>3</v>
      </c>
      <c r="CQ14" s="1071" t="s">
        <v>183</v>
      </c>
      <c r="CR14" s="360" t="s">
        <v>173</v>
      </c>
      <c r="CS14" s="366">
        <v>5</v>
      </c>
      <c r="CT14" s="366">
        <v>5</v>
      </c>
      <c r="CU14" s="375" t="s">
        <v>533</v>
      </c>
      <c r="CV14" s="366">
        <v>7</v>
      </c>
      <c r="CW14" s="366">
        <v>4</v>
      </c>
      <c r="CX14" s="366">
        <v>3</v>
      </c>
      <c r="CY14" s="375">
        <v>0</v>
      </c>
      <c r="CZ14" s="375">
        <v>0</v>
      </c>
      <c r="DA14" s="375">
        <v>0</v>
      </c>
      <c r="DB14" s="366">
        <v>1</v>
      </c>
      <c r="DC14" s="366">
        <v>1</v>
      </c>
      <c r="DD14" s="375">
        <v>0</v>
      </c>
      <c r="DE14" s="66">
        <v>5</v>
      </c>
      <c r="DF14" s="366">
        <v>5</v>
      </c>
      <c r="DG14" s="375">
        <v>0</v>
      </c>
      <c r="DH14" s="366">
        <v>1</v>
      </c>
      <c r="DI14" s="375">
        <v>0</v>
      </c>
      <c r="DJ14" s="366">
        <v>1</v>
      </c>
      <c r="DK14" s="366">
        <v>11</v>
      </c>
      <c r="DL14" s="366">
        <v>3</v>
      </c>
      <c r="DM14" s="366">
        <v>8</v>
      </c>
      <c r="DN14" s="366">
        <v>5</v>
      </c>
      <c r="DO14" s="366">
        <v>2</v>
      </c>
      <c r="DP14" s="366">
        <v>3</v>
      </c>
      <c r="DQ14" s="366">
        <v>2</v>
      </c>
      <c r="DR14" s="366">
        <v>1</v>
      </c>
      <c r="DS14" s="366">
        <v>1</v>
      </c>
      <c r="DT14" s="366">
        <v>3</v>
      </c>
      <c r="DU14" s="366">
        <v>1</v>
      </c>
      <c r="DV14" s="75">
        <v>2</v>
      </c>
      <c r="DW14" s="1072" t="s">
        <v>183</v>
      </c>
      <c r="DX14" s="360" t="s">
        <v>173</v>
      </c>
      <c r="DY14" s="66">
        <v>1</v>
      </c>
      <c r="DZ14" s="366">
        <v>1</v>
      </c>
      <c r="EA14" s="375">
        <v>0</v>
      </c>
      <c r="EB14" s="366">
        <v>1</v>
      </c>
      <c r="EC14" s="366">
        <v>1</v>
      </c>
      <c r="ED14" s="375">
        <v>0</v>
      </c>
      <c r="EE14" s="375">
        <v>0</v>
      </c>
      <c r="EF14" s="375">
        <v>0</v>
      </c>
      <c r="EG14" s="375">
        <v>0</v>
      </c>
      <c r="EH14" s="366">
        <v>8</v>
      </c>
      <c r="EI14" s="366">
        <v>2</v>
      </c>
      <c r="EJ14" s="366">
        <v>6</v>
      </c>
      <c r="EK14" s="66">
        <v>5</v>
      </c>
      <c r="EL14" s="66">
        <v>1</v>
      </c>
      <c r="EM14" s="366">
        <v>4</v>
      </c>
      <c r="EN14" s="366">
        <v>3</v>
      </c>
      <c r="EO14" s="366">
        <v>1</v>
      </c>
      <c r="EP14" s="366">
        <v>2</v>
      </c>
      <c r="EQ14" s="366">
        <v>13</v>
      </c>
      <c r="ER14" s="366">
        <v>3</v>
      </c>
      <c r="ES14" s="366">
        <v>10</v>
      </c>
      <c r="ET14" s="366">
        <v>11</v>
      </c>
      <c r="EU14" s="366">
        <v>3</v>
      </c>
      <c r="EV14" s="366">
        <v>8</v>
      </c>
      <c r="EW14" s="366">
        <v>2</v>
      </c>
      <c r="EX14" s="375">
        <v>0</v>
      </c>
      <c r="EY14" s="75">
        <v>2</v>
      </c>
      <c r="EZ14" s="1072" t="s">
        <v>183</v>
      </c>
      <c r="FA14" s="360" t="s">
        <v>173</v>
      </c>
      <c r="FB14" s="366">
        <v>35</v>
      </c>
      <c r="FC14" s="366">
        <v>14</v>
      </c>
      <c r="FD14" s="366">
        <v>21</v>
      </c>
      <c r="FE14" s="375">
        <v>0</v>
      </c>
      <c r="FF14" s="375">
        <v>0</v>
      </c>
      <c r="FG14" s="375">
        <v>0</v>
      </c>
      <c r="FH14" s="375">
        <v>0</v>
      </c>
      <c r="FI14" s="375">
        <v>0</v>
      </c>
      <c r="FJ14" s="375">
        <v>0</v>
      </c>
      <c r="FK14" s="366">
        <v>5</v>
      </c>
      <c r="FL14" s="366">
        <v>1</v>
      </c>
      <c r="FM14" s="66">
        <v>4</v>
      </c>
      <c r="FN14" s="66">
        <v>20</v>
      </c>
      <c r="FO14" s="366">
        <v>7</v>
      </c>
      <c r="FP14" s="366">
        <v>13</v>
      </c>
      <c r="FQ14" s="366">
        <v>10</v>
      </c>
      <c r="FR14" s="366">
        <v>6</v>
      </c>
      <c r="FS14" s="366">
        <v>4</v>
      </c>
      <c r="FT14" s="375">
        <v>0</v>
      </c>
      <c r="FU14" s="375">
        <v>0</v>
      </c>
      <c r="FV14" s="375">
        <v>0</v>
      </c>
      <c r="FW14" s="375">
        <v>0</v>
      </c>
      <c r="FX14" s="375">
        <v>0</v>
      </c>
      <c r="FY14" s="375">
        <v>0</v>
      </c>
      <c r="FZ14" s="66">
        <v>188</v>
      </c>
      <c r="GA14" s="366">
        <v>74</v>
      </c>
      <c r="GB14" s="75">
        <v>114</v>
      </c>
      <c r="GC14" s="1072" t="s">
        <v>183</v>
      </c>
      <c r="GD14" s="360" t="s">
        <v>173</v>
      </c>
      <c r="GE14" s="366">
        <v>1</v>
      </c>
      <c r="GF14" s="366">
        <v>1</v>
      </c>
      <c r="GG14" s="375">
        <v>0</v>
      </c>
      <c r="GH14" s="366">
        <v>1</v>
      </c>
      <c r="GI14" s="366">
        <v>1</v>
      </c>
      <c r="GJ14" s="375">
        <v>0</v>
      </c>
      <c r="GK14" s="368">
        <v>0</v>
      </c>
      <c r="GL14" s="375">
        <v>0</v>
      </c>
      <c r="GM14" s="375">
        <v>0</v>
      </c>
      <c r="GN14" s="366">
        <v>113</v>
      </c>
      <c r="GO14" s="366">
        <v>45</v>
      </c>
      <c r="GP14" s="366">
        <v>68</v>
      </c>
      <c r="GQ14" s="368">
        <v>0</v>
      </c>
      <c r="GR14" s="375">
        <v>0</v>
      </c>
      <c r="GS14" s="375">
        <v>0</v>
      </c>
      <c r="GT14" s="366">
        <v>14</v>
      </c>
      <c r="GU14" s="366">
        <v>5</v>
      </c>
      <c r="GV14" s="366">
        <v>9</v>
      </c>
      <c r="GW14" s="66">
        <v>6</v>
      </c>
      <c r="GX14" s="366">
        <v>3</v>
      </c>
      <c r="GY14" s="366">
        <v>3</v>
      </c>
      <c r="GZ14" s="366">
        <v>1</v>
      </c>
      <c r="HA14" s="375">
        <v>0</v>
      </c>
      <c r="HB14" s="366">
        <v>1</v>
      </c>
      <c r="HC14" s="375">
        <v>0</v>
      </c>
      <c r="HD14" s="375">
        <v>0</v>
      </c>
      <c r="HE14" s="411">
        <v>0</v>
      </c>
      <c r="HF14" s="1072" t="s">
        <v>183</v>
      </c>
      <c r="HG14" s="360" t="s">
        <v>173</v>
      </c>
      <c r="HH14" s="366">
        <v>19</v>
      </c>
      <c r="HI14" s="366">
        <v>8</v>
      </c>
      <c r="HJ14" s="366">
        <v>11</v>
      </c>
      <c r="HK14" s="366">
        <v>72</v>
      </c>
      <c r="HL14" s="366">
        <v>29</v>
      </c>
      <c r="HM14" s="66">
        <v>43</v>
      </c>
      <c r="HN14" s="366">
        <v>1</v>
      </c>
      <c r="HO14" s="375">
        <v>0</v>
      </c>
      <c r="HP14" s="366">
        <v>1</v>
      </c>
      <c r="HQ14" s="366">
        <v>64</v>
      </c>
      <c r="HR14" s="366">
        <v>24</v>
      </c>
      <c r="HS14" s="366">
        <v>40</v>
      </c>
      <c r="HT14" s="66">
        <v>4</v>
      </c>
      <c r="HU14" s="366">
        <v>1</v>
      </c>
      <c r="HV14" s="366">
        <v>3</v>
      </c>
      <c r="HW14" s="366">
        <v>23</v>
      </c>
      <c r="HX14" s="366">
        <v>3</v>
      </c>
      <c r="HY14" s="366">
        <v>20</v>
      </c>
      <c r="HZ14" s="366">
        <v>37</v>
      </c>
      <c r="IA14" s="366">
        <v>20</v>
      </c>
      <c r="IB14" s="366">
        <v>17</v>
      </c>
      <c r="IC14" s="375">
        <v>0</v>
      </c>
      <c r="ID14" s="404">
        <v>0</v>
      </c>
      <c r="IE14" s="368">
        <v>0</v>
      </c>
      <c r="IF14" s="366">
        <v>6</v>
      </c>
      <c r="IG14" s="366">
        <v>3</v>
      </c>
      <c r="IH14" s="75">
        <v>3</v>
      </c>
    </row>
    <row r="15" spans="1:242" ht="18.75" customHeight="1" x14ac:dyDescent="0.15">
      <c r="A15" s="352">
        <v>0</v>
      </c>
      <c r="B15" s="1155"/>
      <c r="C15" s="361" t="s">
        <v>184</v>
      </c>
      <c r="D15" s="66">
        <v>749</v>
      </c>
      <c r="E15" s="66">
        <v>339</v>
      </c>
      <c r="F15" s="66">
        <v>410</v>
      </c>
      <c r="G15" s="66">
        <v>12</v>
      </c>
      <c r="H15" s="66">
        <v>5</v>
      </c>
      <c r="I15" s="66">
        <v>7</v>
      </c>
      <c r="J15" s="368">
        <v>0</v>
      </c>
      <c r="K15" s="368">
        <v>0</v>
      </c>
      <c r="L15" s="368">
        <v>0</v>
      </c>
      <c r="M15" s="66">
        <v>1</v>
      </c>
      <c r="N15" s="66">
        <v>1</v>
      </c>
      <c r="O15" s="368">
        <v>0</v>
      </c>
      <c r="P15" s="66">
        <v>1</v>
      </c>
      <c r="Q15" s="66">
        <v>1</v>
      </c>
      <c r="R15" s="368">
        <v>0</v>
      </c>
      <c r="S15" s="368">
        <v>0</v>
      </c>
      <c r="T15" s="368">
        <v>0</v>
      </c>
      <c r="U15" s="368">
        <v>0</v>
      </c>
      <c r="V15" s="66">
        <v>4</v>
      </c>
      <c r="W15" s="66">
        <v>2</v>
      </c>
      <c r="X15" s="66">
        <v>2</v>
      </c>
      <c r="Y15" s="66">
        <v>2</v>
      </c>
      <c r="Z15" s="66">
        <v>1</v>
      </c>
      <c r="AA15" s="366">
        <v>1</v>
      </c>
      <c r="AB15" s="368">
        <v>0</v>
      </c>
      <c r="AC15" s="368">
        <v>0</v>
      </c>
      <c r="AD15" s="368">
        <v>0</v>
      </c>
      <c r="AE15" s="368">
        <v>0</v>
      </c>
      <c r="AF15" s="368">
        <v>0</v>
      </c>
      <c r="AG15" s="382">
        <v>0</v>
      </c>
      <c r="AH15" s="1155"/>
      <c r="AI15" s="360" t="s">
        <v>184</v>
      </c>
      <c r="AJ15" s="66">
        <v>2</v>
      </c>
      <c r="AK15" s="66">
        <v>1</v>
      </c>
      <c r="AL15" s="66">
        <v>1</v>
      </c>
      <c r="AM15" s="375">
        <v>0</v>
      </c>
      <c r="AN15" s="368">
        <v>0</v>
      </c>
      <c r="AO15" s="368">
        <v>0</v>
      </c>
      <c r="AP15" s="66">
        <v>5</v>
      </c>
      <c r="AQ15" s="66">
        <v>1</v>
      </c>
      <c r="AR15" s="66">
        <v>4</v>
      </c>
      <c r="AS15" s="66">
        <v>146</v>
      </c>
      <c r="AT15" s="66">
        <v>82</v>
      </c>
      <c r="AU15" s="66">
        <v>64</v>
      </c>
      <c r="AV15" s="66">
        <v>141</v>
      </c>
      <c r="AW15" s="66">
        <v>80</v>
      </c>
      <c r="AX15" s="366">
        <v>61</v>
      </c>
      <c r="AY15" s="66">
        <v>4</v>
      </c>
      <c r="AZ15" s="66">
        <v>2</v>
      </c>
      <c r="BA15" s="66">
        <v>2</v>
      </c>
      <c r="BB15" s="66">
        <v>2</v>
      </c>
      <c r="BC15" s="66">
        <v>2</v>
      </c>
      <c r="BD15" s="368">
        <v>0</v>
      </c>
      <c r="BE15" s="66">
        <v>23</v>
      </c>
      <c r="BF15" s="366">
        <v>15</v>
      </c>
      <c r="BG15" s="66">
        <v>8</v>
      </c>
      <c r="BH15" s="66">
        <v>16</v>
      </c>
      <c r="BI15" s="66">
        <v>12</v>
      </c>
      <c r="BJ15" s="75">
        <v>4</v>
      </c>
      <c r="BK15" s="1155"/>
      <c r="BL15" s="392" t="s">
        <v>184</v>
      </c>
      <c r="BM15" s="396">
        <v>4</v>
      </c>
      <c r="BN15" s="396">
        <v>3</v>
      </c>
      <c r="BO15" s="396">
        <v>1</v>
      </c>
      <c r="BP15" s="396">
        <v>3</v>
      </c>
      <c r="BQ15" s="396">
        <v>1</v>
      </c>
      <c r="BR15" s="396">
        <v>2</v>
      </c>
      <c r="BS15" s="396">
        <v>15</v>
      </c>
      <c r="BT15" s="396">
        <v>10</v>
      </c>
      <c r="BU15" s="396">
        <v>5</v>
      </c>
      <c r="BV15" s="396">
        <v>19</v>
      </c>
      <c r="BW15" s="396">
        <v>9</v>
      </c>
      <c r="BX15" s="396">
        <v>10</v>
      </c>
      <c r="BY15" s="368">
        <v>0</v>
      </c>
      <c r="BZ15" s="368">
        <v>0</v>
      </c>
      <c r="CA15" s="368">
        <v>0</v>
      </c>
      <c r="CB15" s="396">
        <v>21</v>
      </c>
      <c r="CC15" s="396">
        <v>10</v>
      </c>
      <c r="CD15" s="396">
        <v>11</v>
      </c>
      <c r="CE15" s="368">
        <v>0</v>
      </c>
      <c r="CF15" s="368">
        <v>0</v>
      </c>
      <c r="CG15" s="368">
        <v>0</v>
      </c>
      <c r="CH15" s="396">
        <v>4</v>
      </c>
      <c r="CI15" s="368">
        <v>0</v>
      </c>
      <c r="CJ15" s="396">
        <v>4</v>
      </c>
      <c r="CK15" s="396">
        <v>1</v>
      </c>
      <c r="CL15" s="375" t="s">
        <v>533</v>
      </c>
      <c r="CM15" s="396">
        <v>1</v>
      </c>
      <c r="CN15" s="396">
        <v>3</v>
      </c>
      <c r="CO15" s="375" t="s">
        <v>533</v>
      </c>
      <c r="CP15" s="400">
        <v>3</v>
      </c>
      <c r="CQ15" s="1155"/>
      <c r="CR15" s="360" t="s">
        <v>184</v>
      </c>
      <c r="CS15" s="366">
        <v>5</v>
      </c>
      <c r="CT15" s="366">
        <v>5</v>
      </c>
      <c r="CU15" s="375" t="s">
        <v>533</v>
      </c>
      <c r="CV15" s="366">
        <v>5</v>
      </c>
      <c r="CW15" s="366">
        <v>3</v>
      </c>
      <c r="CX15" s="366">
        <v>2</v>
      </c>
      <c r="CY15" s="375">
        <v>0</v>
      </c>
      <c r="CZ15" s="375">
        <v>0</v>
      </c>
      <c r="DA15" s="375">
        <v>0</v>
      </c>
      <c r="DB15" s="366">
        <v>1</v>
      </c>
      <c r="DC15" s="366">
        <v>1</v>
      </c>
      <c r="DD15" s="375">
        <v>0</v>
      </c>
      <c r="DE15" s="66">
        <v>4</v>
      </c>
      <c r="DF15" s="366">
        <v>4</v>
      </c>
      <c r="DG15" s="375">
        <v>0</v>
      </c>
      <c r="DH15" s="366">
        <v>1</v>
      </c>
      <c r="DI15" s="375">
        <v>0</v>
      </c>
      <c r="DJ15" s="366">
        <v>1</v>
      </c>
      <c r="DK15" s="366">
        <v>10</v>
      </c>
      <c r="DL15" s="366">
        <v>3</v>
      </c>
      <c r="DM15" s="366">
        <v>7</v>
      </c>
      <c r="DN15" s="366">
        <v>5</v>
      </c>
      <c r="DO15" s="366">
        <v>2</v>
      </c>
      <c r="DP15" s="366">
        <v>3</v>
      </c>
      <c r="DQ15" s="366">
        <v>2</v>
      </c>
      <c r="DR15" s="366">
        <v>1</v>
      </c>
      <c r="DS15" s="366">
        <v>1</v>
      </c>
      <c r="DT15" s="366">
        <v>3</v>
      </c>
      <c r="DU15" s="366">
        <v>1</v>
      </c>
      <c r="DV15" s="75">
        <v>2</v>
      </c>
      <c r="DW15" s="1155"/>
      <c r="DX15" s="360" t="s">
        <v>184</v>
      </c>
      <c r="DY15" s="66">
        <v>1</v>
      </c>
      <c r="DZ15" s="366">
        <v>1</v>
      </c>
      <c r="EA15" s="375">
        <v>0</v>
      </c>
      <c r="EB15" s="366">
        <v>1</v>
      </c>
      <c r="EC15" s="366">
        <v>1</v>
      </c>
      <c r="ED15" s="375">
        <v>0</v>
      </c>
      <c r="EE15" s="375">
        <v>0</v>
      </c>
      <c r="EF15" s="375">
        <v>0</v>
      </c>
      <c r="EG15" s="375">
        <v>0</v>
      </c>
      <c r="EH15" s="366">
        <v>8</v>
      </c>
      <c r="EI15" s="366">
        <v>2</v>
      </c>
      <c r="EJ15" s="366">
        <v>6</v>
      </c>
      <c r="EK15" s="66">
        <v>5</v>
      </c>
      <c r="EL15" s="66">
        <v>1</v>
      </c>
      <c r="EM15" s="366">
        <v>4</v>
      </c>
      <c r="EN15" s="366">
        <v>3</v>
      </c>
      <c r="EO15" s="366">
        <v>1</v>
      </c>
      <c r="EP15" s="366">
        <v>2</v>
      </c>
      <c r="EQ15" s="366">
        <v>11</v>
      </c>
      <c r="ER15" s="366">
        <v>1</v>
      </c>
      <c r="ES15" s="366">
        <v>10</v>
      </c>
      <c r="ET15" s="366">
        <v>9</v>
      </c>
      <c r="EU15" s="366">
        <v>1</v>
      </c>
      <c r="EV15" s="366">
        <v>8</v>
      </c>
      <c r="EW15" s="366">
        <v>2</v>
      </c>
      <c r="EX15" s="375">
        <v>0</v>
      </c>
      <c r="EY15" s="75">
        <v>2</v>
      </c>
      <c r="EZ15" s="1155"/>
      <c r="FA15" s="360" t="s">
        <v>184</v>
      </c>
      <c r="FB15" s="366">
        <v>29</v>
      </c>
      <c r="FC15" s="366">
        <v>12</v>
      </c>
      <c r="FD15" s="366">
        <v>17</v>
      </c>
      <c r="FE15" s="375">
        <v>0</v>
      </c>
      <c r="FF15" s="375">
        <v>0</v>
      </c>
      <c r="FG15" s="375">
        <v>0</v>
      </c>
      <c r="FH15" s="375">
        <v>0</v>
      </c>
      <c r="FI15" s="375">
        <v>0</v>
      </c>
      <c r="FJ15" s="375">
        <v>0</v>
      </c>
      <c r="FK15" s="366">
        <v>5</v>
      </c>
      <c r="FL15" s="366">
        <v>1</v>
      </c>
      <c r="FM15" s="66">
        <v>4</v>
      </c>
      <c r="FN15" s="66">
        <v>15</v>
      </c>
      <c r="FO15" s="366">
        <v>6</v>
      </c>
      <c r="FP15" s="366">
        <v>9</v>
      </c>
      <c r="FQ15" s="366">
        <v>9</v>
      </c>
      <c r="FR15" s="366">
        <v>5</v>
      </c>
      <c r="FS15" s="366">
        <v>4</v>
      </c>
      <c r="FT15" s="375">
        <v>0</v>
      </c>
      <c r="FU15" s="375">
        <v>0</v>
      </c>
      <c r="FV15" s="375">
        <v>0</v>
      </c>
      <c r="FW15" s="375">
        <v>0</v>
      </c>
      <c r="FX15" s="375">
        <v>0</v>
      </c>
      <c r="FY15" s="375">
        <v>0</v>
      </c>
      <c r="FZ15" s="66">
        <v>167</v>
      </c>
      <c r="GA15" s="366">
        <v>66</v>
      </c>
      <c r="GB15" s="75">
        <v>101</v>
      </c>
      <c r="GC15" s="1155"/>
      <c r="GD15" s="360" t="s">
        <v>184</v>
      </c>
      <c r="GE15" s="366">
        <v>1</v>
      </c>
      <c r="GF15" s="366">
        <v>1</v>
      </c>
      <c r="GG15" s="375">
        <v>0</v>
      </c>
      <c r="GH15" s="366">
        <v>1</v>
      </c>
      <c r="GI15" s="366">
        <v>1</v>
      </c>
      <c r="GJ15" s="375">
        <v>0</v>
      </c>
      <c r="GK15" s="368">
        <v>0</v>
      </c>
      <c r="GL15" s="375">
        <v>0</v>
      </c>
      <c r="GM15" s="375">
        <v>0</v>
      </c>
      <c r="GN15" s="366">
        <v>99</v>
      </c>
      <c r="GO15" s="366">
        <v>41</v>
      </c>
      <c r="GP15" s="366">
        <v>58</v>
      </c>
      <c r="GQ15" s="368">
        <v>0</v>
      </c>
      <c r="GR15" s="375">
        <v>0</v>
      </c>
      <c r="GS15" s="375">
        <v>0</v>
      </c>
      <c r="GT15" s="366">
        <v>11</v>
      </c>
      <c r="GU15" s="366">
        <v>4</v>
      </c>
      <c r="GV15" s="366">
        <v>7</v>
      </c>
      <c r="GW15" s="66">
        <v>5</v>
      </c>
      <c r="GX15" s="366">
        <v>2</v>
      </c>
      <c r="GY15" s="366">
        <v>3</v>
      </c>
      <c r="GZ15" s="366">
        <v>1</v>
      </c>
      <c r="HA15" s="375">
        <v>0</v>
      </c>
      <c r="HB15" s="366">
        <v>1</v>
      </c>
      <c r="HC15" s="375">
        <v>0</v>
      </c>
      <c r="HD15" s="375">
        <v>0</v>
      </c>
      <c r="HE15" s="411">
        <v>0</v>
      </c>
      <c r="HF15" s="1155"/>
      <c r="HG15" s="361" t="s">
        <v>184</v>
      </c>
      <c r="HH15" s="366">
        <v>18</v>
      </c>
      <c r="HI15" s="366">
        <v>8</v>
      </c>
      <c r="HJ15" s="366">
        <v>10</v>
      </c>
      <c r="HK15" s="366">
        <v>63</v>
      </c>
      <c r="HL15" s="366">
        <v>27</v>
      </c>
      <c r="HM15" s="66">
        <v>36</v>
      </c>
      <c r="HN15" s="366">
        <v>1</v>
      </c>
      <c r="HO15" s="375">
        <v>0</v>
      </c>
      <c r="HP15" s="366">
        <v>1</v>
      </c>
      <c r="HQ15" s="366">
        <v>59</v>
      </c>
      <c r="HR15" s="366">
        <v>21</v>
      </c>
      <c r="HS15" s="366">
        <v>38</v>
      </c>
      <c r="HT15" s="66">
        <v>4</v>
      </c>
      <c r="HU15" s="366">
        <v>1</v>
      </c>
      <c r="HV15" s="366">
        <v>3</v>
      </c>
      <c r="HW15" s="366">
        <v>22</v>
      </c>
      <c r="HX15" s="366">
        <v>2</v>
      </c>
      <c r="HY15" s="366">
        <v>20</v>
      </c>
      <c r="HZ15" s="366">
        <v>33</v>
      </c>
      <c r="IA15" s="366">
        <v>18</v>
      </c>
      <c r="IB15" s="366">
        <v>15</v>
      </c>
      <c r="IC15" s="375">
        <v>0</v>
      </c>
      <c r="ID15" s="404">
        <v>0</v>
      </c>
      <c r="IE15" s="368">
        <v>0</v>
      </c>
      <c r="IF15" s="366">
        <v>5</v>
      </c>
      <c r="IG15" s="366">
        <v>2</v>
      </c>
      <c r="IH15" s="75">
        <v>3</v>
      </c>
    </row>
    <row r="16" spans="1:242" ht="18.75" customHeight="1" x14ac:dyDescent="0.15">
      <c r="A16" s="352">
        <v>322</v>
      </c>
      <c r="B16" s="1155"/>
      <c r="C16" s="361" t="s">
        <v>120</v>
      </c>
      <c r="D16" s="66">
        <v>76</v>
      </c>
      <c r="E16" s="66">
        <v>32</v>
      </c>
      <c r="F16" s="66">
        <v>44</v>
      </c>
      <c r="G16" s="66">
        <v>1</v>
      </c>
      <c r="H16" s="368">
        <v>0</v>
      </c>
      <c r="I16" s="66">
        <v>1</v>
      </c>
      <c r="J16" s="368">
        <v>0</v>
      </c>
      <c r="K16" s="368">
        <v>0</v>
      </c>
      <c r="L16" s="368">
        <v>0</v>
      </c>
      <c r="M16" s="66">
        <v>1</v>
      </c>
      <c r="N16" s="368">
        <v>0</v>
      </c>
      <c r="O16" s="66">
        <v>1</v>
      </c>
      <c r="P16" s="66">
        <v>1</v>
      </c>
      <c r="Q16" s="368">
        <v>0</v>
      </c>
      <c r="R16" s="66">
        <v>1</v>
      </c>
      <c r="S16" s="368">
        <v>0</v>
      </c>
      <c r="T16" s="368">
        <v>0</v>
      </c>
      <c r="U16" s="368">
        <v>0</v>
      </c>
      <c r="V16" s="368">
        <v>0</v>
      </c>
      <c r="W16" s="368">
        <v>0</v>
      </c>
      <c r="X16" s="368">
        <v>0</v>
      </c>
      <c r="Y16" s="368">
        <v>0</v>
      </c>
      <c r="Z16" s="368">
        <v>0</v>
      </c>
      <c r="AA16" s="375">
        <v>0</v>
      </c>
      <c r="AB16" s="368">
        <v>0</v>
      </c>
      <c r="AC16" s="368">
        <v>0</v>
      </c>
      <c r="AD16" s="368">
        <v>0</v>
      </c>
      <c r="AE16" s="368">
        <v>0</v>
      </c>
      <c r="AF16" s="368">
        <v>0</v>
      </c>
      <c r="AG16" s="382">
        <v>0</v>
      </c>
      <c r="AH16" s="1155"/>
      <c r="AI16" s="360" t="s">
        <v>120</v>
      </c>
      <c r="AJ16" s="368">
        <v>0</v>
      </c>
      <c r="AK16" s="368">
        <v>0</v>
      </c>
      <c r="AL16" s="368">
        <v>0</v>
      </c>
      <c r="AM16" s="375">
        <v>0</v>
      </c>
      <c r="AN16" s="368">
        <v>0</v>
      </c>
      <c r="AO16" s="368">
        <v>0</v>
      </c>
      <c r="AP16" s="368">
        <v>0</v>
      </c>
      <c r="AQ16" s="368">
        <v>0</v>
      </c>
      <c r="AR16" s="368">
        <v>0</v>
      </c>
      <c r="AS16" s="66">
        <v>10</v>
      </c>
      <c r="AT16" s="66">
        <v>5</v>
      </c>
      <c r="AU16" s="66">
        <v>5</v>
      </c>
      <c r="AV16" s="66">
        <v>10</v>
      </c>
      <c r="AW16" s="66">
        <v>5</v>
      </c>
      <c r="AX16" s="366">
        <v>5</v>
      </c>
      <c r="AY16" s="368">
        <v>0</v>
      </c>
      <c r="AZ16" s="368">
        <v>0</v>
      </c>
      <c r="BA16" s="368">
        <v>0</v>
      </c>
      <c r="BB16" s="368">
        <v>0</v>
      </c>
      <c r="BC16" s="368">
        <v>0</v>
      </c>
      <c r="BD16" s="368">
        <v>0</v>
      </c>
      <c r="BE16" s="66">
        <v>2</v>
      </c>
      <c r="BF16" s="366">
        <v>1</v>
      </c>
      <c r="BG16" s="66">
        <v>1</v>
      </c>
      <c r="BH16" s="368">
        <v>0</v>
      </c>
      <c r="BI16" s="368">
        <v>0</v>
      </c>
      <c r="BJ16" s="382">
        <v>0</v>
      </c>
      <c r="BK16" s="1155"/>
      <c r="BL16" s="392" t="s">
        <v>120</v>
      </c>
      <c r="BM16" s="368">
        <v>0</v>
      </c>
      <c r="BN16" s="368">
        <v>0</v>
      </c>
      <c r="BO16" s="368">
        <v>0</v>
      </c>
      <c r="BP16" s="368">
        <v>0</v>
      </c>
      <c r="BQ16" s="368">
        <v>0</v>
      </c>
      <c r="BR16" s="368">
        <v>0</v>
      </c>
      <c r="BS16" s="396">
        <v>1</v>
      </c>
      <c r="BT16" s="368">
        <v>0</v>
      </c>
      <c r="BU16" s="396">
        <v>1</v>
      </c>
      <c r="BV16" s="396">
        <v>2</v>
      </c>
      <c r="BW16" s="396">
        <v>1</v>
      </c>
      <c r="BX16" s="396">
        <v>1</v>
      </c>
      <c r="BY16" s="368">
        <v>0</v>
      </c>
      <c r="BZ16" s="368">
        <v>0</v>
      </c>
      <c r="CA16" s="368">
        <v>0</v>
      </c>
      <c r="CB16" s="396">
        <v>1</v>
      </c>
      <c r="CC16" s="396">
        <v>1</v>
      </c>
      <c r="CD16" s="368">
        <v>0</v>
      </c>
      <c r="CE16" s="368">
        <v>0</v>
      </c>
      <c r="CF16" s="368">
        <v>0</v>
      </c>
      <c r="CG16" s="368">
        <v>0</v>
      </c>
      <c r="CH16" s="368">
        <v>0</v>
      </c>
      <c r="CI16" s="368">
        <v>0</v>
      </c>
      <c r="CJ16" s="368">
        <v>0</v>
      </c>
      <c r="CK16" s="368">
        <v>0</v>
      </c>
      <c r="CL16" s="375" t="s">
        <v>533</v>
      </c>
      <c r="CM16" s="368">
        <v>0</v>
      </c>
      <c r="CN16" s="368">
        <v>0</v>
      </c>
      <c r="CO16" s="375" t="s">
        <v>533</v>
      </c>
      <c r="CP16" s="382">
        <v>0</v>
      </c>
      <c r="CQ16" s="1155"/>
      <c r="CR16" s="360" t="s">
        <v>120</v>
      </c>
      <c r="CS16" s="375">
        <v>0</v>
      </c>
      <c r="CT16" s="375">
        <v>0</v>
      </c>
      <c r="CU16" s="375" t="s">
        <v>533</v>
      </c>
      <c r="CV16" s="366">
        <v>2</v>
      </c>
      <c r="CW16" s="366">
        <v>1</v>
      </c>
      <c r="CX16" s="366">
        <v>1</v>
      </c>
      <c r="CY16" s="375">
        <v>0</v>
      </c>
      <c r="CZ16" s="375">
        <v>0</v>
      </c>
      <c r="DA16" s="375">
        <v>0</v>
      </c>
      <c r="DB16" s="375">
        <v>0</v>
      </c>
      <c r="DC16" s="375">
        <v>0</v>
      </c>
      <c r="DD16" s="375">
        <v>0</v>
      </c>
      <c r="DE16" s="66">
        <v>1</v>
      </c>
      <c r="DF16" s="366">
        <v>1</v>
      </c>
      <c r="DG16" s="375">
        <v>0</v>
      </c>
      <c r="DH16" s="375">
        <v>0</v>
      </c>
      <c r="DI16" s="375">
        <v>0</v>
      </c>
      <c r="DJ16" s="375">
        <v>0</v>
      </c>
      <c r="DK16" s="366">
        <v>1</v>
      </c>
      <c r="DL16" s="375">
        <v>0</v>
      </c>
      <c r="DM16" s="366">
        <v>1</v>
      </c>
      <c r="DN16" s="375">
        <v>0</v>
      </c>
      <c r="DO16" s="375">
        <v>0</v>
      </c>
      <c r="DP16" s="375">
        <v>0</v>
      </c>
      <c r="DQ16" s="375">
        <v>0</v>
      </c>
      <c r="DR16" s="375">
        <v>0</v>
      </c>
      <c r="DS16" s="375">
        <v>0</v>
      </c>
      <c r="DT16" s="375">
        <v>0</v>
      </c>
      <c r="DU16" s="375">
        <v>0</v>
      </c>
      <c r="DV16" s="382">
        <v>0</v>
      </c>
      <c r="DW16" s="1155"/>
      <c r="DX16" s="360" t="s">
        <v>120</v>
      </c>
      <c r="DY16" s="368">
        <v>0</v>
      </c>
      <c r="DZ16" s="375">
        <v>0</v>
      </c>
      <c r="EA16" s="375">
        <v>0</v>
      </c>
      <c r="EB16" s="375">
        <v>0</v>
      </c>
      <c r="EC16" s="375">
        <v>0</v>
      </c>
      <c r="ED16" s="375">
        <v>0</v>
      </c>
      <c r="EE16" s="375">
        <v>0</v>
      </c>
      <c r="EF16" s="375">
        <v>0</v>
      </c>
      <c r="EG16" s="375">
        <v>0</v>
      </c>
      <c r="EH16" s="375">
        <v>0</v>
      </c>
      <c r="EI16" s="375">
        <v>0</v>
      </c>
      <c r="EJ16" s="375">
        <v>0</v>
      </c>
      <c r="EK16" s="368">
        <v>0</v>
      </c>
      <c r="EL16" s="368">
        <v>0</v>
      </c>
      <c r="EM16" s="375">
        <v>0</v>
      </c>
      <c r="EN16" s="375">
        <v>0</v>
      </c>
      <c r="EO16" s="375">
        <v>0</v>
      </c>
      <c r="EP16" s="375">
        <v>0</v>
      </c>
      <c r="EQ16" s="366">
        <v>2</v>
      </c>
      <c r="ER16" s="366">
        <v>2</v>
      </c>
      <c r="ES16" s="375">
        <v>0</v>
      </c>
      <c r="ET16" s="366">
        <v>2</v>
      </c>
      <c r="EU16" s="366">
        <v>2</v>
      </c>
      <c r="EV16" s="375">
        <v>0</v>
      </c>
      <c r="EW16" s="375">
        <v>0</v>
      </c>
      <c r="EX16" s="375">
        <v>0</v>
      </c>
      <c r="EY16" s="382">
        <v>0</v>
      </c>
      <c r="EZ16" s="1155"/>
      <c r="FA16" s="360" t="s">
        <v>120</v>
      </c>
      <c r="FB16" s="366">
        <v>6</v>
      </c>
      <c r="FC16" s="366">
        <v>2</v>
      </c>
      <c r="FD16" s="366">
        <v>4</v>
      </c>
      <c r="FE16" s="375">
        <v>0</v>
      </c>
      <c r="FF16" s="375">
        <v>0</v>
      </c>
      <c r="FG16" s="375">
        <v>0</v>
      </c>
      <c r="FH16" s="375">
        <v>0</v>
      </c>
      <c r="FI16" s="375">
        <v>0</v>
      </c>
      <c r="FJ16" s="375">
        <v>0</v>
      </c>
      <c r="FK16" s="375">
        <v>0</v>
      </c>
      <c r="FL16" s="375">
        <v>0</v>
      </c>
      <c r="FM16" s="368">
        <v>0</v>
      </c>
      <c r="FN16" s="66">
        <v>5</v>
      </c>
      <c r="FO16" s="366">
        <v>1</v>
      </c>
      <c r="FP16" s="366">
        <v>4</v>
      </c>
      <c r="FQ16" s="366">
        <v>1</v>
      </c>
      <c r="FR16" s="366">
        <v>1</v>
      </c>
      <c r="FS16" s="375">
        <v>0</v>
      </c>
      <c r="FT16" s="375">
        <v>0</v>
      </c>
      <c r="FU16" s="375">
        <v>0</v>
      </c>
      <c r="FV16" s="375">
        <v>0</v>
      </c>
      <c r="FW16" s="375">
        <v>0</v>
      </c>
      <c r="FX16" s="375">
        <v>0</v>
      </c>
      <c r="FY16" s="375">
        <v>0</v>
      </c>
      <c r="FZ16" s="366">
        <v>21</v>
      </c>
      <c r="GA16" s="366">
        <v>8</v>
      </c>
      <c r="GB16" s="75">
        <v>13</v>
      </c>
      <c r="GC16" s="1155"/>
      <c r="GD16" s="360" t="s">
        <v>120</v>
      </c>
      <c r="GE16" s="375">
        <v>0</v>
      </c>
      <c r="GF16" s="375">
        <v>0</v>
      </c>
      <c r="GG16" s="375">
        <v>0</v>
      </c>
      <c r="GH16" s="375">
        <v>0</v>
      </c>
      <c r="GI16" s="375">
        <v>0</v>
      </c>
      <c r="GJ16" s="375">
        <v>0</v>
      </c>
      <c r="GK16" s="375">
        <v>0</v>
      </c>
      <c r="GL16" s="375">
        <v>0</v>
      </c>
      <c r="GM16" s="375">
        <v>0</v>
      </c>
      <c r="GN16" s="366">
        <v>14</v>
      </c>
      <c r="GO16" s="366">
        <v>4</v>
      </c>
      <c r="GP16" s="366">
        <v>10</v>
      </c>
      <c r="GQ16" s="368">
        <v>0</v>
      </c>
      <c r="GR16" s="375">
        <v>0</v>
      </c>
      <c r="GS16" s="375">
        <v>0</v>
      </c>
      <c r="GT16" s="366">
        <v>3</v>
      </c>
      <c r="GU16" s="366">
        <v>1</v>
      </c>
      <c r="GV16" s="366">
        <v>2</v>
      </c>
      <c r="GW16" s="66">
        <v>1</v>
      </c>
      <c r="GX16" s="366">
        <v>1</v>
      </c>
      <c r="GY16" s="375">
        <v>0</v>
      </c>
      <c r="GZ16" s="375">
        <v>0</v>
      </c>
      <c r="HA16" s="375">
        <v>0</v>
      </c>
      <c r="HB16" s="375">
        <v>0</v>
      </c>
      <c r="HC16" s="375">
        <v>0</v>
      </c>
      <c r="HD16" s="375">
        <v>0</v>
      </c>
      <c r="HE16" s="411">
        <v>0</v>
      </c>
      <c r="HF16" s="1155"/>
      <c r="HG16" s="361" t="s">
        <v>120</v>
      </c>
      <c r="HH16" s="366">
        <v>1</v>
      </c>
      <c r="HI16" s="375">
        <v>0</v>
      </c>
      <c r="HJ16" s="366">
        <v>1</v>
      </c>
      <c r="HK16" s="366">
        <v>9</v>
      </c>
      <c r="HL16" s="366">
        <v>2</v>
      </c>
      <c r="HM16" s="66">
        <v>7</v>
      </c>
      <c r="HN16" s="375">
        <v>0</v>
      </c>
      <c r="HO16" s="375">
        <v>0</v>
      </c>
      <c r="HP16" s="375">
        <v>0</v>
      </c>
      <c r="HQ16" s="366">
        <v>5</v>
      </c>
      <c r="HR16" s="366">
        <v>3</v>
      </c>
      <c r="HS16" s="366">
        <v>2</v>
      </c>
      <c r="HT16" s="368">
        <v>0</v>
      </c>
      <c r="HU16" s="375">
        <v>0</v>
      </c>
      <c r="HV16" s="375">
        <v>0</v>
      </c>
      <c r="HW16" s="366">
        <v>1</v>
      </c>
      <c r="HX16" s="366">
        <v>1</v>
      </c>
      <c r="HY16" s="375">
        <v>0</v>
      </c>
      <c r="HZ16" s="366">
        <v>4</v>
      </c>
      <c r="IA16" s="366">
        <v>2</v>
      </c>
      <c r="IB16" s="366">
        <v>2</v>
      </c>
      <c r="IC16" s="375">
        <v>0</v>
      </c>
      <c r="ID16" s="404">
        <v>0</v>
      </c>
      <c r="IE16" s="368">
        <v>0</v>
      </c>
      <c r="IF16" s="366">
        <v>1</v>
      </c>
      <c r="IG16" s="366">
        <v>1</v>
      </c>
      <c r="IH16" s="382">
        <v>0</v>
      </c>
    </row>
    <row r="17" spans="1:242" ht="18.75" customHeight="1" x14ac:dyDescent="0.15">
      <c r="A17" s="352">
        <v>325</v>
      </c>
      <c r="B17" s="1156"/>
      <c r="C17" s="362" t="s">
        <v>185</v>
      </c>
      <c r="D17" s="68">
        <v>76</v>
      </c>
      <c r="E17" s="68">
        <v>32</v>
      </c>
      <c r="F17" s="68">
        <v>44</v>
      </c>
      <c r="G17" s="68">
        <v>1</v>
      </c>
      <c r="H17" s="369">
        <v>0</v>
      </c>
      <c r="I17" s="68">
        <v>1</v>
      </c>
      <c r="J17" s="369">
        <v>0</v>
      </c>
      <c r="K17" s="369">
        <v>0</v>
      </c>
      <c r="L17" s="369">
        <v>0</v>
      </c>
      <c r="M17" s="68">
        <v>1</v>
      </c>
      <c r="N17" s="369">
        <v>0</v>
      </c>
      <c r="O17" s="68">
        <v>1</v>
      </c>
      <c r="P17" s="68">
        <v>1</v>
      </c>
      <c r="Q17" s="369">
        <v>0</v>
      </c>
      <c r="R17" s="68">
        <v>1</v>
      </c>
      <c r="S17" s="369">
        <v>0</v>
      </c>
      <c r="T17" s="369">
        <v>0</v>
      </c>
      <c r="U17" s="369">
        <v>0</v>
      </c>
      <c r="V17" s="369">
        <v>0</v>
      </c>
      <c r="W17" s="369">
        <v>0</v>
      </c>
      <c r="X17" s="369">
        <v>0</v>
      </c>
      <c r="Y17" s="369">
        <v>0</v>
      </c>
      <c r="Z17" s="369">
        <v>0</v>
      </c>
      <c r="AA17" s="374">
        <v>0</v>
      </c>
      <c r="AB17" s="369">
        <v>0</v>
      </c>
      <c r="AC17" s="369">
        <v>0</v>
      </c>
      <c r="AD17" s="369">
        <v>0</v>
      </c>
      <c r="AE17" s="369">
        <v>0</v>
      </c>
      <c r="AF17" s="369">
        <v>0</v>
      </c>
      <c r="AG17" s="381">
        <v>0</v>
      </c>
      <c r="AH17" s="1156"/>
      <c r="AI17" s="362" t="s">
        <v>185</v>
      </c>
      <c r="AJ17" s="369">
        <v>0</v>
      </c>
      <c r="AK17" s="369">
        <v>0</v>
      </c>
      <c r="AL17" s="369">
        <v>0</v>
      </c>
      <c r="AM17" s="374">
        <v>0</v>
      </c>
      <c r="AN17" s="369">
        <v>0</v>
      </c>
      <c r="AO17" s="369">
        <v>0</v>
      </c>
      <c r="AP17" s="369">
        <v>0</v>
      </c>
      <c r="AQ17" s="369">
        <v>0</v>
      </c>
      <c r="AR17" s="369">
        <v>0</v>
      </c>
      <c r="AS17" s="68">
        <v>10</v>
      </c>
      <c r="AT17" s="68">
        <v>5</v>
      </c>
      <c r="AU17" s="68">
        <v>5</v>
      </c>
      <c r="AV17" s="68">
        <v>10</v>
      </c>
      <c r="AW17" s="68">
        <v>5</v>
      </c>
      <c r="AX17" s="378">
        <v>5</v>
      </c>
      <c r="AY17" s="369">
        <v>0</v>
      </c>
      <c r="AZ17" s="369">
        <v>0</v>
      </c>
      <c r="BA17" s="369">
        <v>0</v>
      </c>
      <c r="BB17" s="369">
        <v>0</v>
      </c>
      <c r="BC17" s="369">
        <v>0</v>
      </c>
      <c r="BD17" s="369">
        <v>0</v>
      </c>
      <c r="BE17" s="68">
        <v>2</v>
      </c>
      <c r="BF17" s="378">
        <v>1</v>
      </c>
      <c r="BG17" s="68">
        <v>1</v>
      </c>
      <c r="BH17" s="369">
        <v>0</v>
      </c>
      <c r="BI17" s="369">
        <v>0</v>
      </c>
      <c r="BJ17" s="381">
        <v>0</v>
      </c>
      <c r="BK17" s="1156"/>
      <c r="BL17" s="393" t="s">
        <v>185</v>
      </c>
      <c r="BM17" s="369">
        <v>0</v>
      </c>
      <c r="BN17" s="369">
        <v>0</v>
      </c>
      <c r="BO17" s="369">
        <v>0</v>
      </c>
      <c r="BP17" s="369">
        <v>0</v>
      </c>
      <c r="BQ17" s="369">
        <v>0</v>
      </c>
      <c r="BR17" s="369">
        <v>0</v>
      </c>
      <c r="BS17" s="397">
        <v>1</v>
      </c>
      <c r="BT17" s="369">
        <v>0</v>
      </c>
      <c r="BU17" s="397">
        <v>1</v>
      </c>
      <c r="BV17" s="397">
        <v>2</v>
      </c>
      <c r="BW17" s="397">
        <v>1</v>
      </c>
      <c r="BX17" s="397">
        <v>1</v>
      </c>
      <c r="BY17" s="369">
        <v>0</v>
      </c>
      <c r="BZ17" s="369">
        <v>0</v>
      </c>
      <c r="CA17" s="369">
        <v>0</v>
      </c>
      <c r="CB17" s="397">
        <v>1</v>
      </c>
      <c r="CC17" s="397">
        <v>1</v>
      </c>
      <c r="CD17" s="369">
        <v>0</v>
      </c>
      <c r="CE17" s="369">
        <v>0</v>
      </c>
      <c r="CF17" s="369">
        <v>0</v>
      </c>
      <c r="CG17" s="369">
        <v>0</v>
      </c>
      <c r="CH17" s="369">
        <v>0</v>
      </c>
      <c r="CI17" s="369">
        <v>0</v>
      </c>
      <c r="CJ17" s="369">
        <v>0</v>
      </c>
      <c r="CK17" s="369">
        <v>0</v>
      </c>
      <c r="CL17" s="374" t="s">
        <v>533</v>
      </c>
      <c r="CM17" s="369">
        <v>0</v>
      </c>
      <c r="CN17" s="369">
        <v>0</v>
      </c>
      <c r="CO17" s="374" t="s">
        <v>533</v>
      </c>
      <c r="CP17" s="381">
        <v>0</v>
      </c>
      <c r="CQ17" s="1156"/>
      <c r="CR17" s="403" t="s">
        <v>185</v>
      </c>
      <c r="CS17" s="374">
        <v>0</v>
      </c>
      <c r="CT17" s="374">
        <v>0</v>
      </c>
      <c r="CU17" s="374" t="s">
        <v>533</v>
      </c>
      <c r="CV17" s="378">
        <v>2</v>
      </c>
      <c r="CW17" s="378">
        <v>1</v>
      </c>
      <c r="CX17" s="378">
        <v>1</v>
      </c>
      <c r="CY17" s="374">
        <v>0</v>
      </c>
      <c r="CZ17" s="374">
        <v>0</v>
      </c>
      <c r="DA17" s="374">
        <v>0</v>
      </c>
      <c r="DB17" s="374">
        <v>0</v>
      </c>
      <c r="DC17" s="374">
        <v>0</v>
      </c>
      <c r="DD17" s="374">
        <v>0</v>
      </c>
      <c r="DE17" s="68">
        <v>1</v>
      </c>
      <c r="DF17" s="378">
        <v>1</v>
      </c>
      <c r="DG17" s="374">
        <v>0</v>
      </c>
      <c r="DH17" s="374">
        <v>0</v>
      </c>
      <c r="DI17" s="374">
        <v>0</v>
      </c>
      <c r="DJ17" s="374">
        <v>0</v>
      </c>
      <c r="DK17" s="378">
        <v>1</v>
      </c>
      <c r="DL17" s="374">
        <v>0</v>
      </c>
      <c r="DM17" s="378">
        <v>1</v>
      </c>
      <c r="DN17" s="374">
        <v>0</v>
      </c>
      <c r="DO17" s="374">
        <v>0</v>
      </c>
      <c r="DP17" s="374">
        <v>0</v>
      </c>
      <c r="DQ17" s="374">
        <v>0</v>
      </c>
      <c r="DR17" s="374">
        <v>0</v>
      </c>
      <c r="DS17" s="374">
        <v>0</v>
      </c>
      <c r="DT17" s="374">
        <v>0</v>
      </c>
      <c r="DU17" s="374">
        <v>0</v>
      </c>
      <c r="DV17" s="381">
        <v>0</v>
      </c>
      <c r="DW17" s="1156"/>
      <c r="DX17" s="403" t="s">
        <v>185</v>
      </c>
      <c r="DY17" s="369">
        <v>0</v>
      </c>
      <c r="DZ17" s="374">
        <v>0</v>
      </c>
      <c r="EA17" s="374">
        <v>0</v>
      </c>
      <c r="EB17" s="374">
        <v>0</v>
      </c>
      <c r="EC17" s="374">
        <v>0</v>
      </c>
      <c r="ED17" s="374">
        <v>0</v>
      </c>
      <c r="EE17" s="374">
        <v>0</v>
      </c>
      <c r="EF17" s="374">
        <v>0</v>
      </c>
      <c r="EG17" s="374">
        <v>0</v>
      </c>
      <c r="EH17" s="374">
        <v>0</v>
      </c>
      <c r="EI17" s="374">
        <v>0</v>
      </c>
      <c r="EJ17" s="374">
        <v>0</v>
      </c>
      <c r="EK17" s="369">
        <v>0</v>
      </c>
      <c r="EL17" s="369">
        <v>0</v>
      </c>
      <c r="EM17" s="374">
        <v>0</v>
      </c>
      <c r="EN17" s="374">
        <v>0</v>
      </c>
      <c r="EO17" s="374">
        <v>0</v>
      </c>
      <c r="EP17" s="374">
        <v>0</v>
      </c>
      <c r="EQ17" s="378">
        <v>2</v>
      </c>
      <c r="ER17" s="378">
        <v>2</v>
      </c>
      <c r="ES17" s="374">
        <v>0</v>
      </c>
      <c r="ET17" s="378">
        <v>2</v>
      </c>
      <c r="EU17" s="378">
        <v>2</v>
      </c>
      <c r="EV17" s="374">
        <v>0</v>
      </c>
      <c r="EW17" s="374">
        <v>0</v>
      </c>
      <c r="EX17" s="374">
        <v>0</v>
      </c>
      <c r="EY17" s="381">
        <v>0</v>
      </c>
      <c r="EZ17" s="1156"/>
      <c r="FA17" s="403" t="s">
        <v>185</v>
      </c>
      <c r="FB17" s="378">
        <v>6</v>
      </c>
      <c r="FC17" s="378">
        <v>2</v>
      </c>
      <c r="FD17" s="378">
        <v>4</v>
      </c>
      <c r="FE17" s="374">
        <v>0</v>
      </c>
      <c r="FF17" s="374">
        <v>0</v>
      </c>
      <c r="FG17" s="374">
        <v>0</v>
      </c>
      <c r="FH17" s="374">
        <v>0</v>
      </c>
      <c r="FI17" s="374">
        <v>0</v>
      </c>
      <c r="FJ17" s="374">
        <v>0</v>
      </c>
      <c r="FK17" s="374">
        <v>0</v>
      </c>
      <c r="FL17" s="374">
        <v>0</v>
      </c>
      <c r="FM17" s="369">
        <v>0</v>
      </c>
      <c r="FN17" s="68">
        <v>5</v>
      </c>
      <c r="FO17" s="378">
        <v>1</v>
      </c>
      <c r="FP17" s="378">
        <v>4</v>
      </c>
      <c r="FQ17" s="378">
        <v>1</v>
      </c>
      <c r="FR17" s="378">
        <v>1</v>
      </c>
      <c r="FS17" s="374">
        <v>0</v>
      </c>
      <c r="FT17" s="374">
        <v>0</v>
      </c>
      <c r="FU17" s="374">
        <v>0</v>
      </c>
      <c r="FV17" s="374">
        <v>0</v>
      </c>
      <c r="FW17" s="374">
        <v>0</v>
      </c>
      <c r="FX17" s="374">
        <v>0</v>
      </c>
      <c r="FY17" s="374">
        <v>0</v>
      </c>
      <c r="FZ17" s="378">
        <v>21</v>
      </c>
      <c r="GA17" s="378">
        <v>8</v>
      </c>
      <c r="GB17" s="77">
        <v>13</v>
      </c>
      <c r="GC17" s="1156"/>
      <c r="GD17" s="403" t="s">
        <v>185</v>
      </c>
      <c r="GE17" s="374">
        <v>0</v>
      </c>
      <c r="GF17" s="374">
        <v>0</v>
      </c>
      <c r="GG17" s="374">
        <v>0</v>
      </c>
      <c r="GH17" s="374">
        <v>0</v>
      </c>
      <c r="GI17" s="374">
        <v>0</v>
      </c>
      <c r="GJ17" s="374">
        <v>0</v>
      </c>
      <c r="GK17" s="374">
        <v>0</v>
      </c>
      <c r="GL17" s="374">
        <v>0</v>
      </c>
      <c r="GM17" s="374">
        <v>0</v>
      </c>
      <c r="GN17" s="378">
        <v>14</v>
      </c>
      <c r="GO17" s="378">
        <v>4</v>
      </c>
      <c r="GP17" s="378">
        <v>10</v>
      </c>
      <c r="GQ17" s="369">
        <v>0</v>
      </c>
      <c r="GR17" s="374">
        <v>0</v>
      </c>
      <c r="GS17" s="374">
        <v>0</v>
      </c>
      <c r="GT17" s="378">
        <v>3</v>
      </c>
      <c r="GU17" s="378">
        <v>1</v>
      </c>
      <c r="GV17" s="378">
        <v>2</v>
      </c>
      <c r="GW17" s="68">
        <v>1</v>
      </c>
      <c r="GX17" s="378">
        <v>1</v>
      </c>
      <c r="GY17" s="374">
        <v>0</v>
      </c>
      <c r="GZ17" s="374">
        <v>0</v>
      </c>
      <c r="HA17" s="374">
        <v>0</v>
      </c>
      <c r="HB17" s="374">
        <v>0</v>
      </c>
      <c r="HC17" s="374">
        <v>0</v>
      </c>
      <c r="HD17" s="374">
        <v>0</v>
      </c>
      <c r="HE17" s="410">
        <v>0</v>
      </c>
      <c r="HF17" s="1156"/>
      <c r="HG17" s="362" t="s">
        <v>185</v>
      </c>
      <c r="HH17" s="378">
        <v>1</v>
      </c>
      <c r="HI17" s="374">
        <v>0</v>
      </c>
      <c r="HJ17" s="378">
        <v>1</v>
      </c>
      <c r="HK17" s="378">
        <v>9</v>
      </c>
      <c r="HL17" s="378">
        <v>2</v>
      </c>
      <c r="HM17" s="68">
        <v>7</v>
      </c>
      <c r="HN17" s="374">
        <v>0</v>
      </c>
      <c r="HO17" s="374">
        <v>0</v>
      </c>
      <c r="HP17" s="374">
        <v>0</v>
      </c>
      <c r="HQ17" s="378">
        <v>5</v>
      </c>
      <c r="HR17" s="378">
        <v>3</v>
      </c>
      <c r="HS17" s="378">
        <v>2</v>
      </c>
      <c r="HT17" s="369">
        <v>0</v>
      </c>
      <c r="HU17" s="374">
        <v>0</v>
      </c>
      <c r="HV17" s="374">
        <v>0</v>
      </c>
      <c r="HW17" s="378">
        <v>1</v>
      </c>
      <c r="HX17" s="378">
        <v>1</v>
      </c>
      <c r="HY17" s="374">
        <v>0</v>
      </c>
      <c r="HZ17" s="378">
        <v>4</v>
      </c>
      <c r="IA17" s="378">
        <v>2</v>
      </c>
      <c r="IB17" s="378">
        <v>2</v>
      </c>
      <c r="IC17" s="374">
        <v>0</v>
      </c>
      <c r="ID17" s="405">
        <v>0</v>
      </c>
      <c r="IE17" s="369">
        <v>0</v>
      </c>
      <c r="IF17" s="378">
        <v>1</v>
      </c>
      <c r="IG17" s="378">
        <v>1</v>
      </c>
      <c r="IH17" s="381">
        <v>0</v>
      </c>
    </row>
    <row r="18" spans="1:242" ht="18.75" customHeight="1" x14ac:dyDescent="0.15">
      <c r="A18" s="352">
        <v>0</v>
      </c>
      <c r="B18" s="1140" t="s">
        <v>188</v>
      </c>
      <c r="C18" s="359" t="s">
        <v>173</v>
      </c>
      <c r="D18" s="67">
        <v>1631</v>
      </c>
      <c r="E18" s="67">
        <v>775</v>
      </c>
      <c r="F18" s="67">
        <v>856</v>
      </c>
      <c r="G18" s="67">
        <v>27</v>
      </c>
      <c r="H18" s="67">
        <v>12</v>
      </c>
      <c r="I18" s="67">
        <v>15</v>
      </c>
      <c r="J18" s="67">
        <v>6</v>
      </c>
      <c r="K18" s="67">
        <v>4</v>
      </c>
      <c r="L18" s="67">
        <v>2</v>
      </c>
      <c r="M18" s="67">
        <v>3</v>
      </c>
      <c r="N18" s="67">
        <v>2</v>
      </c>
      <c r="O18" s="67">
        <v>1</v>
      </c>
      <c r="P18" s="67">
        <v>3</v>
      </c>
      <c r="Q18" s="67">
        <v>2</v>
      </c>
      <c r="R18" s="67">
        <v>1</v>
      </c>
      <c r="S18" s="372">
        <v>0</v>
      </c>
      <c r="T18" s="372">
        <v>0</v>
      </c>
      <c r="U18" s="372">
        <v>0</v>
      </c>
      <c r="V18" s="67">
        <v>8</v>
      </c>
      <c r="W18" s="67">
        <v>3</v>
      </c>
      <c r="X18" s="67">
        <v>5</v>
      </c>
      <c r="Y18" s="372">
        <v>0</v>
      </c>
      <c r="Z18" s="372">
        <v>0</v>
      </c>
      <c r="AA18" s="376">
        <v>0</v>
      </c>
      <c r="AB18" s="372">
        <v>0</v>
      </c>
      <c r="AC18" s="372">
        <v>0</v>
      </c>
      <c r="AD18" s="372">
        <v>0</v>
      </c>
      <c r="AE18" s="372">
        <v>0</v>
      </c>
      <c r="AF18" s="372">
        <v>0</v>
      </c>
      <c r="AG18" s="383">
        <v>0</v>
      </c>
      <c r="AH18" s="1140" t="s">
        <v>188</v>
      </c>
      <c r="AI18" s="385" t="s">
        <v>173</v>
      </c>
      <c r="AJ18" s="372">
        <v>0</v>
      </c>
      <c r="AK18" s="372">
        <v>0</v>
      </c>
      <c r="AL18" s="372">
        <v>0</v>
      </c>
      <c r="AM18" s="376">
        <v>0</v>
      </c>
      <c r="AN18" s="372">
        <v>0</v>
      </c>
      <c r="AO18" s="372">
        <v>0</v>
      </c>
      <c r="AP18" s="67">
        <v>10</v>
      </c>
      <c r="AQ18" s="67">
        <v>3</v>
      </c>
      <c r="AR18" s="67">
        <v>7</v>
      </c>
      <c r="AS18" s="67">
        <v>374</v>
      </c>
      <c r="AT18" s="67">
        <v>210</v>
      </c>
      <c r="AU18" s="67">
        <v>164</v>
      </c>
      <c r="AV18" s="67">
        <v>359</v>
      </c>
      <c r="AW18" s="67">
        <v>203</v>
      </c>
      <c r="AX18" s="377">
        <v>156</v>
      </c>
      <c r="AY18" s="67">
        <v>8</v>
      </c>
      <c r="AZ18" s="67">
        <v>6</v>
      </c>
      <c r="BA18" s="67">
        <v>2</v>
      </c>
      <c r="BB18" s="67">
        <v>12</v>
      </c>
      <c r="BC18" s="67">
        <v>11</v>
      </c>
      <c r="BD18" s="67">
        <v>1</v>
      </c>
      <c r="BE18" s="67">
        <v>50</v>
      </c>
      <c r="BF18" s="377">
        <v>28</v>
      </c>
      <c r="BG18" s="67">
        <v>22</v>
      </c>
      <c r="BH18" s="67">
        <v>31</v>
      </c>
      <c r="BI18" s="67">
        <v>14</v>
      </c>
      <c r="BJ18" s="76">
        <v>17</v>
      </c>
      <c r="BK18" s="1140" t="s">
        <v>188</v>
      </c>
      <c r="BL18" s="391" t="s">
        <v>173</v>
      </c>
      <c r="BM18" s="398">
        <v>12</v>
      </c>
      <c r="BN18" s="398">
        <v>7</v>
      </c>
      <c r="BO18" s="398">
        <v>5</v>
      </c>
      <c r="BP18" s="398">
        <v>25</v>
      </c>
      <c r="BQ18" s="398">
        <v>18</v>
      </c>
      <c r="BR18" s="398">
        <v>7</v>
      </c>
      <c r="BS18" s="398">
        <v>19</v>
      </c>
      <c r="BT18" s="398">
        <v>10</v>
      </c>
      <c r="BU18" s="398">
        <v>9</v>
      </c>
      <c r="BV18" s="398">
        <v>44</v>
      </c>
      <c r="BW18" s="398">
        <v>16</v>
      </c>
      <c r="BX18" s="398">
        <v>28</v>
      </c>
      <c r="BY18" s="372">
        <v>0</v>
      </c>
      <c r="BZ18" s="372">
        <v>0</v>
      </c>
      <c r="CA18" s="372">
        <v>0</v>
      </c>
      <c r="CB18" s="398">
        <v>53</v>
      </c>
      <c r="CC18" s="398">
        <v>38</v>
      </c>
      <c r="CD18" s="398">
        <v>15</v>
      </c>
      <c r="CE18" s="398">
        <v>3</v>
      </c>
      <c r="CF18" s="398">
        <v>1</v>
      </c>
      <c r="CG18" s="398">
        <v>2</v>
      </c>
      <c r="CH18" s="398">
        <v>12</v>
      </c>
      <c r="CI18" s="372">
        <v>0</v>
      </c>
      <c r="CJ18" s="398">
        <v>12</v>
      </c>
      <c r="CK18" s="398">
        <v>5</v>
      </c>
      <c r="CL18" s="376" t="s">
        <v>533</v>
      </c>
      <c r="CM18" s="398">
        <v>5</v>
      </c>
      <c r="CN18" s="398">
        <v>8</v>
      </c>
      <c r="CO18" s="376" t="s">
        <v>533</v>
      </c>
      <c r="CP18" s="402">
        <v>8</v>
      </c>
      <c r="CQ18" s="1140" t="s">
        <v>188</v>
      </c>
      <c r="CR18" s="385" t="s">
        <v>173</v>
      </c>
      <c r="CS18" s="377">
        <v>16</v>
      </c>
      <c r="CT18" s="377">
        <v>16</v>
      </c>
      <c r="CU18" s="376" t="s">
        <v>533</v>
      </c>
      <c r="CV18" s="377">
        <v>9</v>
      </c>
      <c r="CW18" s="377">
        <v>7</v>
      </c>
      <c r="CX18" s="377">
        <v>2</v>
      </c>
      <c r="CY18" s="376">
        <v>0</v>
      </c>
      <c r="CZ18" s="376">
        <v>0</v>
      </c>
      <c r="DA18" s="376">
        <v>0</v>
      </c>
      <c r="DB18" s="377">
        <v>14</v>
      </c>
      <c r="DC18" s="377">
        <v>9</v>
      </c>
      <c r="DD18" s="377">
        <v>5</v>
      </c>
      <c r="DE18" s="67">
        <v>7</v>
      </c>
      <c r="DF18" s="377">
        <v>5</v>
      </c>
      <c r="DG18" s="377">
        <v>2</v>
      </c>
      <c r="DH18" s="377">
        <v>7</v>
      </c>
      <c r="DI18" s="377">
        <v>3</v>
      </c>
      <c r="DJ18" s="377">
        <v>4</v>
      </c>
      <c r="DK18" s="377">
        <v>24</v>
      </c>
      <c r="DL18" s="377">
        <v>14</v>
      </c>
      <c r="DM18" s="377">
        <v>10</v>
      </c>
      <c r="DN18" s="377">
        <v>15</v>
      </c>
      <c r="DO18" s="377">
        <v>7</v>
      </c>
      <c r="DP18" s="377">
        <v>8</v>
      </c>
      <c r="DQ18" s="377">
        <v>2</v>
      </c>
      <c r="DR18" s="376">
        <v>0</v>
      </c>
      <c r="DS18" s="377">
        <v>2</v>
      </c>
      <c r="DT18" s="377">
        <v>13</v>
      </c>
      <c r="DU18" s="377">
        <v>7</v>
      </c>
      <c r="DV18" s="76">
        <v>6</v>
      </c>
      <c r="DW18" s="1140" t="s">
        <v>188</v>
      </c>
      <c r="DX18" s="385" t="s">
        <v>173</v>
      </c>
      <c r="DY18" s="67">
        <v>4</v>
      </c>
      <c r="DZ18" s="377">
        <v>3</v>
      </c>
      <c r="EA18" s="377">
        <v>1</v>
      </c>
      <c r="EB18" s="377">
        <v>2</v>
      </c>
      <c r="EC18" s="377">
        <v>1</v>
      </c>
      <c r="ED18" s="377">
        <v>1</v>
      </c>
      <c r="EE18" s="377">
        <v>2</v>
      </c>
      <c r="EF18" s="377">
        <v>2</v>
      </c>
      <c r="EG18" s="376">
        <v>0</v>
      </c>
      <c r="EH18" s="377">
        <v>31</v>
      </c>
      <c r="EI18" s="377">
        <v>14</v>
      </c>
      <c r="EJ18" s="377">
        <v>17</v>
      </c>
      <c r="EK18" s="67">
        <v>12</v>
      </c>
      <c r="EL18" s="67">
        <v>7</v>
      </c>
      <c r="EM18" s="377">
        <v>5</v>
      </c>
      <c r="EN18" s="377">
        <v>19</v>
      </c>
      <c r="EO18" s="377">
        <v>7</v>
      </c>
      <c r="EP18" s="377">
        <v>12</v>
      </c>
      <c r="EQ18" s="377">
        <v>27</v>
      </c>
      <c r="ER18" s="377">
        <v>8</v>
      </c>
      <c r="ES18" s="377">
        <v>19</v>
      </c>
      <c r="ET18" s="377">
        <v>25</v>
      </c>
      <c r="EU18" s="377">
        <v>6</v>
      </c>
      <c r="EV18" s="377">
        <v>19</v>
      </c>
      <c r="EW18" s="377">
        <v>2</v>
      </c>
      <c r="EX18" s="377">
        <v>2</v>
      </c>
      <c r="EY18" s="383">
        <v>0</v>
      </c>
      <c r="EZ18" s="1140" t="s">
        <v>188</v>
      </c>
      <c r="FA18" s="385" t="s">
        <v>173</v>
      </c>
      <c r="FB18" s="377">
        <v>88</v>
      </c>
      <c r="FC18" s="377">
        <v>28</v>
      </c>
      <c r="FD18" s="377">
        <v>60</v>
      </c>
      <c r="FE18" s="377">
        <v>1</v>
      </c>
      <c r="FF18" s="377">
        <v>1</v>
      </c>
      <c r="FG18" s="376">
        <v>0</v>
      </c>
      <c r="FH18" s="377">
        <v>3</v>
      </c>
      <c r="FI18" s="377">
        <v>1</v>
      </c>
      <c r="FJ18" s="377">
        <v>2</v>
      </c>
      <c r="FK18" s="377">
        <v>11</v>
      </c>
      <c r="FL18" s="377">
        <v>5</v>
      </c>
      <c r="FM18" s="67">
        <v>6</v>
      </c>
      <c r="FN18" s="67">
        <v>58</v>
      </c>
      <c r="FO18" s="377">
        <v>18</v>
      </c>
      <c r="FP18" s="377">
        <v>40</v>
      </c>
      <c r="FQ18" s="377">
        <v>15</v>
      </c>
      <c r="FR18" s="377">
        <v>3</v>
      </c>
      <c r="FS18" s="377">
        <v>12</v>
      </c>
      <c r="FT18" s="376">
        <v>0</v>
      </c>
      <c r="FU18" s="376">
        <v>0</v>
      </c>
      <c r="FV18" s="376">
        <v>0</v>
      </c>
      <c r="FW18" s="376">
        <v>0</v>
      </c>
      <c r="FX18" s="376">
        <v>0</v>
      </c>
      <c r="FY18" s="376">
        <v>0</v>
      </c>
      <c r="FZ18" s="377">
        <v>332</v>
      </c>
      <c r="GA18" s="377">
        <v>155</v>
      </c>
      <c r="GB18" s="76">
        <v>177</v>
      </c>
      <c r="GC18" s="1140" t="s">
        <v>188</v>
      </c>
      <c r="GD18" s="385" t="s">
        <v>173</v>
      </c>
      <c r="GE18" s="377">
        <v>7</v>
      </c>
      <c r="GF18" s="377">
        <v>4</v>
      </c>
      <c r="GG18" s="377">
        <v>3</v>
      </c>
      <c r="GH18" s="377">
        <v>4</v>
      </c>
      <c r="GI18" s="377">
        <v>1</v>
      </c>
      <c r="GJ18" s="377">
        <v>3</v>
      </c>
      <c r="GK18" s="377">
        <v>3</v>
      </c>
      <c r="GL18" s="377">
        <v>3</v>
      </c>
      <c r="GM18" s="376">
        <v>0</v>
      </c>
      <c r="GN18" s="377">
        <v>176</v>
      </c>
      <c r="GO18" s="377">
        <v>84</v>
      </c>
      <c r="GP18" s="377">
        <v>92</v>
      </c>
      <c r="GQ18" s="372">
        <v>0</v>
      </c>
      <c r="GR18" s="376">
        <v>0</v>
      </c>
      <c r="GS18" s="376">
        <v>0</v>
      </c>
      <c r="GT18" s="377">
        <v>13</v>
      </c>
      <c r="GU18" s="377">
        <v>9</v>
      </c>
      <c r="GV18" s="377">
        <v>4</v>
      </c>
      <c r="GW18" s="67">
        <v>13</v>
      </c>
      <c r="GX18" s="377">
        <v>9</v>
      </c>
      <c r="GY18" s="377">
        <v>4</v>
      </c>
      <c r="GZ18" s="377">
        <v>17</v>
      </c>
      <c r="HA18" s="377">
        <v>5</v>
      </c>
      <c r="HB18" s="377">
        <v>12</v>
      </c>
      <c r="HC18" s="377">
        <v>2</v>
      </c>
      <c r="HD18" s="376">
        <v>0</v>
      </c>
      <c r="HE18" s="76">
        <v>2</v>
      </c>
      <c r="HF18" s="1140" t="s">
        <v>188</v>
      </c>
      <c r="HG18" s="359" t="s">
        <v>173</v>
      </c>
      <c r="HH18" s="377">
        <v>29</v>
      </c>
      <c r="HI18" s="377">
        <v>18</v>
      </c>
      <c r="HJ18" s="377">
        <v>11</v>
      </c>
      <c r="HK18" s="377">
        <v>99</v>
      </c>
      <c r="HL18" s="377">
        <v>41</v>
      </c>
      <c r="HM18" s="67">
        <v>58</v>
      </c>
      <c r="HN18" s="377">
        <v>3</v>
      </c>
      <c r="HO18" s="377">
        <v>2</v>
      </c>
      <c r="HP18" s="377">
        <v>1</v>
      </c>
      <c r="HQ18" s="377">
        <v>125</v>
      </c>
      <c r="HR18" s="377">
        <v>55</v>
      </c>
      <c r="HS18" s="377">
        <v>70</v>
      </c>
      <c r="HT18" s="67">
        <v>11</v>
      </c>
      <c r="HU18" s="377">
        <v>4</v>
      </c>
      <c r="HV18" s="377">
        <v>7</v>
      </c>
      <c r="HW18" s="377">
        <v>37</v>
      </c>
      <c r="HX18" s="377">
        <v>20</v>
      </c>
      <c r="HY18" s="377">
        <v>17</v>
      </c>
      <c r="HZ18" s="377">
        <v>67</v>
      </c>
      <c r="IA18" s="377">
        <v>28</v>
      </c>
      <c r="IB18" s="377">
        <v>39</v>
      </c>
      <c r="IC18" s="377">
        <v>10</v>
      </c>
      <c r="ID18" s="70">
        <v>3</v>
      </c>
      <c r="IE18" s="67">
        <v>7</v>
      </c>
      <c r="IF18" s="377">
        <v>15</v>
      </c>
      <c r="IG18" s="377">
        <v>6</v>
      </c>
      <c r="IH18" s="76">
        <v>9</v>
      </c>
    </row>
    <row r="19" spans="1:242" ht="18.75" customHeight="1" x14ac:dyDescent="0.15">
      <c r="A19" s="352">
        <v>0</v>
      </c>
      <c r="B19" s="1141"/>
      <c r="C19" s="361" t="s">
        <v>191</v>
      </c>
      <c r="D19" s="66">
        <v>1048</v>
      </c>
      <c r="E19" s="66">
        <v>490</v>
      </c>
      <c r="F19" s="66">
        <v>558</v>
      </c>
      <c r="G19" s="66">
        <v>21</v>
      </c>
      <c r="H19" s="66">
        <v>9</v>
      </c>
      <c r="I19" s="66">
        <v>12</v>
      </c>
      <c r="J19" s="66">
        <v>6</v>
      </c>
      <c r="K19" s="66">
        <v>4</v>
      </c>
      <c r="L19" s="66">
        <v>2</v>
      </c>
      <c r="M19" s="66">
        <v>2</v>
      </c>
      <c r="N19" s="66">
        <v>1</v>
      </c>
      <c r="O19" s="66">
        <v>1</v>
      </c>
      <c r="P19" s="66">
        <v>2</v>
      </c>
      <c r="Q19" s="66">
        <v>1</v>
      </c>
      <c r="R19" s="66">
        <v>1</v>
      </c>
      <c r="S19" s="368">
        <v>0</v>
      </c>
      <c r="T19" s="368">
        <v>0</v>
      </c>
      <c r="U19" s="368">
        <v>0</v>
      </c>
      <c r="V19" s="66">
        <v>8</v>
      </c>
      <c r="W19" s="66">
        <v>3</v>
      </c>
      <c r="X19" s="66">
        <v>5</v>
      </c>
      <c r="Y19" s="368">
        <v>0</v>
      </c>
      <c r="Z19" s="368">
        <v>0</v>
      </c>
      <c r="AA19" s="375">
        <v>0</v>
      </c>
      <c r="AB19" s="368">
        <v>0</v>
      </c>
      <c r="AC19" s="368">
        <v>0</v>
      </c>
      <c r="AD19" s="368">
        <v>0</v>
      </c>
      <c r="AE19" s="368">
        <v>0</v>
      </c>
      <c r="AF19" s="368">
        <v>0</v>
      </c>
      <c r="AG19" s="382">
        <v>0</v>
      </c>
      <c r="AH19" s="1141"/>
      <c r="AI19" s="360" t="s">
        <v>191</v>
      </c>
      <c r="AJ19" s="368">
        <v>0</v>
      </c>
      <c r="AK19" s="368">
        <v>0</v>
      </c>
      <c r="AL19" s="368">
        <v>0</v>
      </c>
      <c r="AM19" s="375">
        <v>0</v>
      </c>
      <c r="AN19" s="368">
        <v>0</v>
      </c>
      <c r="AO19" s="368">
        <v>0</v>
      </c>
      <c r="AP19" s="66">
        <v>5</v>
      </c>
      <c r="AQ19" s="66">
        <v>1</v>
      </c>
      <c r="AR19" s="66">
        <v>4</v>
      </c>
      <c r="AS19" s="66">
        <v>234</v>
      </c>
      <c r="AT19" s="66">
        <v>121</v>
      </c>
      <c r="AU19" s="66">
        <v>113</v>
      </c>
      <c r="AV19" s="66">
        <v>227</v>
      </c>
      <c r="AW19" s="66">
        <v>120</v>
      </c>
      <c r="AX19" s="366">
        <v>107</v>
      </c>
      <c r="AY19" s="66">
        <v>2</v>
      </c>
      <c r="AZ19" s="66">
        <v>2</v>
      </c>
      <c r="BA19" s="368">
        <v>0</v>
      </c>
      <c r="BB19" s="66">
        <v>9</v>
      </c>
      <c r="BC19" s="66">
        <v>8</v>
      </c>
      <c r="BD19" s="66">
        <v>1</v>
      </c>
      <c r="BE19" s="66">
        <v>32</v>
      </c>
      <c r="BF19" s="366">
        <v>18</v>
      </c>
      <c r="BG19" s="66">
        <v>14</v>
      </c>
      <c r="BH19" s="66">
        <v>23</v>
      </c>
      <c r="BI19" s="66">
        <v>11</v>
      </c>
      <c r="BJ19" s="75">
        <v>12</v>
      </c>
      <c r="BK19" s="1141"/>
      <c r="BL19" s="392" t="s">
        <v>191</v>
      </c>
      <c r="BM19" s="396">
        <v>11</v>
      </c>
      <c r="BN19" s="396">
        <v>6</v>
      </c>
      <c r="BO19" s="396">
        <v>5</v>
      </c>
      <c r="BP19" s="396">
        <v>16</v>
      </c>
      <c r="BQ19" s="396">
        <v>11</v>
      </c>
      <c r="BR19" s="396">
        <v>5</v>
      </c>
      <c r="BS19" s="396">
        <v>9</v>
      </c>
      <c r="BT19" s="396">
        <v>4</v>
      </c>
      <c r="BU19" s="396">
        <v>5</v>
      </c>
      <c r="BV19" s="396">
        <v>30</v>
      </c>
      <c r="BW19" s="396">
        <v>9</v>
      </c>
      <c r="BX19" s="396">
        <v>21</v>
      </c>
      <c r="BY19" s="368">
        <v>0</v>
      </c>
      <c r="BZ19" s="368">
        <v>0</v>
      </c>
      <c r="CA19" s="368">
        <v>0</v>
      </c>
      <c r="CB19" s="396">
        <v>33</v>
      </c>
      <c r="CC19" s="396">
        <v>23</v>
      </c>
      <c r="CD19" s="396">
        <v>10</v>
      </c>
      <c r="CE19" s="396">
        <v>3</v>
      </c>
      <c r="CF19" s="396">
        <v>1</v>
      </c>
      <c r="CG19" s="396">
        <v>2</v>
      </c>
      <c r="CH19" s="396">
        <v>9</v>
      </c>
      <c r="CI19" s="368">
        <v>0</v>
      </c>
      <c r="CJ19" s="396">
        <v>9</v>
      </c>
      <c r="CK19" s="396">
        <v>4</v>
      </c>
      <c r="CL19" s="375" t="s">
        <v>533</v>
      </c>
      <c r="CM19" s="396">
        <v>4</v>
      </c>
      <c r="CN19" s="396">
        <v>4</v>
      </c>
      <c r="CO19" s="375" t="s">
        <v>533</v>
      </c>
      <c r="CP19" s="400">
        <v>4</v>
      </c>
      <c r="CQ19" s="1141"/>
      <c r="CR19" s="360" t="s">
        <v>191</v>
      </c>
      <c r="CS19" s="366">
        <v>9</v>
      </c>
      <c r="CT19" s="366">
        <v>9</v>
      </c>
      <c r="CU19" s="375" t="s">
        <v>533</v>
      </c>
      <c r="CV19" s="366">
        <v>5</v>
      </c>
      <c r="CW19" s="366">
        <v>3</v>
      </c>
      <c r="CX19" s="366">
        <v>2</v>
      </c>
      <c r="CY19" s="375">
        <v>0</v>
      </c>
      <c r="CZ19" s="375">
        <v>0</v>
      </c>
      <c r="DA19" s="375">
        <v>0</v>
      </c>
      <c r="DB19" s="366">
        <v>6</v>
      </c>
      <c r="DC19" s="366">
        <v>4</v>
      </c>
      <c r="DD19" s="366">
        <v>2</v>
      </c>
      <c r="DE19" s="66">
        <v>3</v>
      </c>
      <c r="DF19" s="366">
        <v>2</v>
      </c>
      <c r="DG19" s="366">
        <v>1</v>
      </c>
      <c r="DH19" s="366">
        <v>5</v>
      </c>
      <c r="DI19" s="366">
        <v>2</v>
      </c>
      <c r="DJ19" s="366">
        <v>3</v>
      </c>
      <c r="DK19" s="366">
        <v>14</v>
      </c>
      <c r="DL19" s="366">
        <v>7</v>
      </c>
      <c r="DM19" s="366">
        <v>7</v>
      </c>
      <c r="DN19" s="366">
        <v>7</v>
      </c>
      <c r="DO19" s="366">
        <v>1</v>
      </c>
      <c r="DP19" s="366">
        <v>6</v>
      </c>
      <c r="DQ19" s="366">
        <v>1</v>
      </c>
      <c r="DR19" s="375">
        <v>0</v>
      </c>
      <c r="DS19" s="366">
        <v>1</v>
      </c>
      <c r="DT19" s="366">
        <v>6</v>
      </c>
      <c r="DU19" s="366">
        <v>1</v>
      </c>
      <c r="DV19" s="75">
        <v>5</v>
      </c>
      <c r="DW19" s="1141"/>
      <c r="DX19" s="360" t="s">
        <v>191</v>
      </c>
      <c r="DY19" s="66">
        <v>2</v>
      </c>
      <c r="DZ19" s="366">
        <v>2</v>
      </c>
      <c r="EA19" s="375">
        <v>0</v>
      </c>
      <c r="EB19" s="375">
        <v>0</v>
      </c>
      <c r="EC19" s="375">
        <v>0</v>
      </c>
      <c r="ED19" s="375">
        <v>0</v>
      </c>
      <c r="EE19" s="366">
        <v>2</v>
      </c>
      <c r="EF19" s="366">
        <v>2</v>
      </c>
      <c r="EG19" s="375">
        <v>0</v>
      </c>
      <c r="EH19" s="366">
        <v>22</v>
      </c>
      <c r="EI19" s="366">
        <v>9</v>
      </c>
      <c r="EJ19" s="366">
        <v>13</v>
      </c>
      <c r="EK19" s="66">
        <v>8</v>
      </c>
      <c r="EL19" s="66">
        <v>4</v>
      </c>
      <c r="EM19" s="366">
        <v>4</v>
      </c>
      <c r="EN19" s="366">
        <v>14</v>
      </c>
      <c r="EO19" s="366">
        <v>5</v>
      </c>
      <c r="EP19" s="366">
        <v>9</v>
      </c>
      <c r="EQ19" s="366">
        <v>15</v>
      </c>
      <c r="ER19" s="366">
        <v>7</v>
      </c>
      <c r="ES19" s="366">
        <v>8</v>
      </c>
      <c r="ET19" s="366">
        <v>13</v>
      </c>
      <c r="EU19" s="366">
        <v>5</v>
      </c>
      <c r="EV19" s="366">
        <v>8</v>
      </c>
      <c r="EW19" s="366">
        <v>2</v>
      </c>
      <c r="EX19" s="366">
        <v>2</v>
      </c>
      <c r="EY19" s="382">
        <v>0</v>
      </c>
      <c r="EZ19" s="1141"/>
      <c r="FA19" s="360" t="s">
        <v>191</v>
      </c>
      <c r="FB19" s="366">
        <v>53</v>
      </c>
      <c r="FC19" s="366">
        <v>17</v>
      </c>
      <c r="FD19" s="366">
        <v>36</v>
      </c>
      <c r="FE19" s="375">
        <v>0</v>
      </c>
      <c r="FF19" s="375">
        <v>0</v>
      </c>
      <c r="FG19" s="375">
        <v>0</v>
      </c>
      <c r="FH19" s="366">
        <v>3</v>
      </c>
      <c r="FI19" s="366">
        <v>1</v>
      </c>
      <c r="FJ19" s="366">
        <v>2</v>
      </c>
      <c r="FK19" s="366">
        <v>8</v>
      </c>
      <c r="FL19" s="366">
        <v>3</v>
      </c>
      <c r="FM19" s="66">
        <v>5</v>
      </c>
      <c r="FN19" s="66">
        <v>32</v>
      </c>
      <c r="FO19" s="366">
        <v>12</v>
      </c>
      <c r="FP19" s="366">
        <v>20</v>
      </c>
      <c r="FQ19" s="366">
        <v>10</v>
      </c>
      <c r="FR19" s="366">
        <v>1</v>
      </c>
      <c r="FS19" s="366">
        <v>9</v>
      </c>
      <c r="FT19" s="375">
        <v>0</v>
      </c>
      <c r="FU19" s="375">
        <v>0</v>
      </c>
      <c r="FV19" s="375">
        <v>0</v>
      </c>
      <c r="FW19" s="375">
        <v>0</v>
      </c>
      <c r="FX19" s="375">
        <v>0</v>
      </c>
      <c r="FY19" s="375">
        <v>0</v>
      </c>
      <c r="FZ19" s="366">
        <v>214</v>
      </c>
      <c r="GA19" s="366">
        <v>97</v>
      </c>
      <c r="GB19" s="75">
        <v>117</v>
      </c>
      <c r="GC19" s="1141"/>
      <c r="GD19" s="360" t="s">
        <v>191</v>
      </c>
      <c r="GE19" s="366">
        <v>6</v>
      </c>
      <c r="GF19" s="366">
        <v>3</v>
      </c>
      <c r="GG19" s="366">
        <v>3</v>
      </c>
      <c r="GH19" s="366">
        <v>4</v>
      </c>
      <c r="GI19" s="366">
        <v>1</v>
      </c>
      <c r="GJ19" s="366">
        <v>3</v>
      </c>
      <c r="GK19" s="366">
        <v>2</v>
      </c>
      <c r="GL19" s="366">
        <v>2</v>
      </c>
      <c r="GM19" s="375">
        <v>0</v>
      </c>
      <c r="GN19" s="366">
        <v>114</v>
      </c>
      <c r="GO19" s="366">
        <v>51</v>
      </c>
      <c r="GP19" s="366">
        <v>63</v>
      </c>
      <c r="GQ19" s="368">
        <v>0</v>
      </c>
      <c r="GR19" s="375">
        <v>0</v>
      </c>
      <c r="GS19" s="375">
        <v>0</v>
      </c>
      <c r="GT19" s="366">
        <v>6</v>
      </c>
      <c r="GU19" s="366">
        <v>5</v>
      </c>
      <c r="GV19" s="366">
        <v>1</v>
      </c>
      <c r="GW19" s="66">
        <v>8</v>
      </c>
      <c r="GX19" s="366">
        <v>7</v>
      </c>
      <c r="GY19" s="366">
        <v>1</v>
      </c>
      <c r="GZ19" s="366">
        <v>15</v>
      </c>
      <c r="HA19" s="366">
        <v>5</v>
      </c>
      <c r="HB19" s="366">
        <v>10</v>
      </c>
      <c r="HC19" s="366">
        <v>2</v>
      </c>
      <c r="HD19" s="375">
        <v>0</v>
      </c>
      <c r="HE19" s="75">
        <v>2</v>
      </c>
      <c r="HF19" s="1141"/>
      <c r="HG19" s="361" t="s">
        <v>191</v>
      </c>
      <c r="HH19" s="366">
        <v>24</v>
      </c>
      <c r="HI19" s="366">
        <v>16</v>
      </c>
      <c r="HJ19" s="366">
        <v>8</v>
      </c>
      <c r="HK19" s="366">
        <v>57</v>
      </c>
      <c r="HL19" s="366">
        <v>17</v>
      </c>
      <c r="HM19" s="66">
        <v>40</v>
      </c>
      <c r="HN19" s="366">
        <v>2</v>
      </c>
      <c r="HO19" s="366">
        <v>1</v>
      </c>
      <c r="HP19" s="366">
        <v>1</v>
      </c>
      <c r="HQ19" s="366">
        <v>78</v>
      </c>
      <c r="HR19" s="366">
        <v>34</v>
      </c>
      <c r="HS19" s="366">
        <v>44</v>
      </c>
      <c r="HT19" s="66">
        <v>5</v>
      </c>
      <c r="HU19" s="366">
        <v>2</v>
      </c>
      <c r="HV19" s="366">
        <v>3</v>
      </c>
      <c r="HW19" s="366">
        <v>22</v>
      </c>
      <c r="HX19" s="366">
        <v>11</v>
      </c>
      <c r="HY19" s="366">
        <v>11</v>
      </c>
      <c r="HZ19" s="366">
        <v>46</v>
      </c>
      <c r="IA19" s="366">
        <v>19</v>
      </c>
      <c r="IB19" s="366">
        <v>27</v>
      </c>
      <c r="IC19" s="366">
        <v>5</v>
      </c>
      <c r="ID19" s="64">
        <v>2</v>
      </c>
      <c r="IE19" s="66">
        <v>3</v>
      </c>
      <c r="IF19" s="366">
        <v>12</v>
      </c>
      <c r="IG19" s="366">
        <v>6</v>
      </c>
      <c r="IH19" s="75">
        <v>6</v>
      </c>
    </row>
    <row r="20" spans="1:242" ht="18.75" customHeight="1" x14ac:dyDescent="0.15">
      <c r="A20" s="352">
        <v>0</v>
      </c>
      <c r="B20" s="1141"/>
      <c r="C20" s="361" t="s">
        <v>86</v>
      </c>
      <c r="D20" s="66">
        <v>583</v>
      </c>
      <c r="E20" s="66">
        <v>285</v>
      </c>
      <c r="F20" s="66">
        <v>298</v>
      </c>
      <c r="G20" s="66">
        <v>6</v>
      </c>
      <c r="H20" s="66">
        <v>3</v>
      </c>
      <c r="I20" s="66">
        <v>3</v>
      </c>
      <c r="J20" s="371" t="s">
        <v>309</v>
      </c>
      <c r="K20" s="371" t="s">
        <v>309</v>
      </c>
      <c r="L20" s="371" t="s">
        <v>309</v>
      </c>
      <c r="M20" s="66">
        <v>1</v>
      </c>
      <c r="N20" s="66">
        <v>1</v>
      </c>
      <c r="O20" s="368">
        <v>0</v>
      </c>
      <c r="P20" s="66">
        <v>1</v>
      </c>
      <c r="Q20" s="66">
        <v>1</v>
      </c>
      <c r="R20" s="368">
        <v>0</v>
      </c>
      <c r="S20" s="368">
        <v>0</v>
      </c>
      <c r="T20" s="368">
        <v>0</v>
      </c>
      <c r="U20" s="368">
        <v>0</v>
      </c>
      <c r="V20" s="368">
        <v>0</v>
      </c>
      <c r="W20" s="368">
        <v>0</v>
      </c>
      <c r="X20" s="368">
        <v>0</v>
      </c>
      <c r="Y20" s="368">
        <v>0</v>
      </c>
      <c r="Z20" s="368">
        <v>0</v>
      </c>
      <c r="AA20" s="375">
        <v>0</v>
      </c>
      <c r="AB20" s="368">
        <v>0</v>
      </c>
      <c r="AC20" s="368">
        <v>0</v>
      </c>
      <c r="AD20" s="368">
        <v>0</v>
      </c>
      <c r="AE20" s="368">
        <v>0</v>
      </c>
      <c r="AF20" s="368">
        <v>0</v>
      </c>
      <c r="AG20" s="382">
        <v>0</v>
      </c>
      <c r="AH20" s="1141"/>
      <c r="AI20" s="360" t="s">
        <v>86</v>
      </c>
      <c r="AJ20" s="368">
        <v>0</v>
      </c>
      <c r="AK20" s="368">
        <v>0</v>
      </c>
      <c r="AL20" s="368">
        <v>0</v>
      </c>
      <c r="AM20" s="375">
        <v>0</v>
      </c>
      <c r="AN20" s="368">
        <v>0</v>
      </c>
      <c r="AO20" s="368">
        <v>0</v>
      </c>
      <c r="AP20" s="66">
        <v>5</v>
      </c>
      <c r="AQ20" s="66">
        <v>2</v>
      </c>
      <c r="AR20" s="66">
        <v>3</v>
      </c>
      <c r="AS20" s="66">
        <v>140</v>
      </c>
      <c r="AT20" s="66">
        <v>89</v>
      </c>
      <c r="AU20" s="66">
        <v>51</v>
      </c>
      <c r="AV20" s="66">
        <v>132</v>
      </c>
      <c r="AW20" s="66">
        <v>83</v>
      </c>
      <c r="AX20" s="366">
        <v>49</v>
      </c>
      <c r="AY20" s="66">
        <v>6</v>
      </c>
      <c r="AZ20" s="66">
        <v>4</v>
      </c>
      <c r="BA20" s="66">
        <v>2</v>
      </c>
      <c r="BB20" s="66">
        <v>3</v>
      </c>
      <c r="BC20" s="66">
        <v>3</v>
      </c>
      <c r="BD20" s="368">
        <v>0</v>
      </c>
      <c r="BE20" s="66">
        <v>18</v>
      </c>
      <c r="BF20" s="366">
        <v>10</v>
      </c>
      <c r="BG20" s="66">
        <v>8</v>
      </c>
      <c r="BH20" s="66">
        <v>8</v>
      </c>
      <c r="BI20" s="66">
        <v>3</v>
      </c>
      <c r="BJ20" s="75">
        <v>5</v>
      </c>
      <c r="BK20" s="1141"/>
      <c r="BL20" s="392" t="s">
        <v>86</v>
      </c>
      <c r="BM20" s="396">
        <v>1</v>
      </c>
      <c r="BN20" s="396">
        <v>1</v>
      </c>
      <c r="BO20" s="368">
        <v>0</v>
      </c>
      <c r="BP20" s="396">
        <v>9</v>
      </c>
      <c r="BQ20" s="396">
        <v>7</v>
      </c>
      <c r="BR20" s="396">
        <v>2</v>
      </c>
      <c r="BS20" s="396">
        <v>10</v>
      </c>
      <c r="BT20" s="396">
        <v>6</v>
      </c>
      <c r="BU20" s="396">
        <v>4</v>
      </c>
      <c r="BV20" s="396">
        <v>14</v>
      </c>
      <c r="BW20" s="396">
        <v>7</v>
      </c>
      <c r="BX20" s="396">
        <v>7</v>
      </c>
      <c r="BY20" s="368">
        <v>0</v>
      </c>
      <c r="BZ20" s="368">
        <v>0</v>
      </c>
      <c r="CA20" s="368">
        <v>0</v>
      </c>
      <c r="CB20" s="396">
        <v>20</v>
      </c>
      <c r="CC20" s="396">
        <v>15</v>
      </c>
      <c r="CD20" s="396">
        <v>5</v>
      </c>
      <c r="CE20" s="368">
        <v>0</v>
      </c>
      <c r="CF20" s="368">
        <v>0</v>
      </c>
      <c r="CG20" s="368">
        <v>0</v>
      </c>
      <c r="CH20" s="396">
        <v>3</v>
      </c>
      <c r="CI20" s="368">
        <v>0</v>
      </c>
      <c r="CJ20" s="396">
        <v>3</v>
      </c>
      <c r="CK20" s="396">
        <v>1</v>
      </c>
      <c r="CL20" s="375" t="s">
        <v>533</v>
      </c>
      <c r="CM20" s="396">
        <v>1</v>
      </c>
      <c r="CN20" s="396">
        <v>4</v>
      </c>
      <c r="CO20" s="375" t="s">
        <v>533</v>
      </c>
      <c r="CP20" s="400">
        <v>4</v>
      </c>
      <c r="CQ20" s="1141"/>
      <c r="CR20" s="360" t="s">
        <v>86</v>
      </c>
      <c r="CS20" s="366">
        <v>7</v>
      </c>
      <c r="CT20" s="366">
        <v>7</v>
      </c>
      <c r="CU20" s="375" t="s">
        <v>533</v>
      </c>
      <c r="CV20" s="366">
        <v>4</v>
      </c>
      <c r="CW20" s="366">
        <v>4</v>
      </c>
      <c r="CX20" s="375">
        <v>0</v>
      </c>
      <c r="CY20" s="375">
        <v>0</v>
      </c>
      <c r="CZ20" s="375">
        <v>0</v>
      </c>
      <c r="DA20" s="375">
        <v>0</v>
      </c>
      <c r="DB20" s="366">
        <v>8</v>
      </c>
      <c r="DC20" s="366">
        <v>5</v>
      </c>
      <c r="DD20" s="366">
        <v>3</v>
      </c>
      <c r="DE20" s="66">
        <v>4</v>
      </c>
      <c r="DF20" s="366">
        <v>3</v>
      </c>
      <c r="DG20" s="366">
        <v>1</v>
      </c>
      <c r="DH20" s="366">
        <v>2</v>
      </c>
      <c r="DI20" s="366">
        <v>1</v>
      </c>
      <c r="DJ20" s="366">
        <v>1</v>
      </c>
      <c r="DK20" s="366">
        <v>10</v>
      </c>
      <c r="DL20" s="366">
        <v>7</v>
      </c>
      <c r="DM20" s="366">
        <v>3</v>
      </c>
      <c r="DN20" s="366">
        <v>8</v>
      </c>
      <c r="DO20" s="366">
        <v>6</v>
      </c>
      <c r="DP20" s="366">
        <v>2</v>
      </c>
      <c r="DQ20" s="366">
        <v>1</v>
      </c>
      <c r="DR20" s="375">
        <v>0</v>
      </c>
      <c r="DS20" s="366">
        <v>1</v>
      </c>
      <c r="DT20" s="366">
        <v>7</v>
      </c>
      <c r="DU20" s="366">
        <v>6</v>
      </c>
      <c r="DV20" s="75">
        <v>1</v>
      </c>
      <c r="DW20" s="1141"/>
      <c r="DX20" s="360" t="s">
        <v>86</v>
      </c>
      <c r="DY20" s="66">
        <v>2</v>
      </c>
      <c r="DZ20" s="366">
        <v>1</v>
      </c>
      <c r="EA20" s="366">
        <v>1</v>
      </c>
      <c r="EB20" s="366">
        <v>2</v>
      </c>
      <c r="EC20" s="366">
        <v>1</v>
      </c>
      <c r="ED20" s="366">
        <v>1</v>
      </c>
      <c r="EE20" s="375">
        <v>0</v>
      </c>
      <c r="EF20" s="375">
        <v>0</v>
      </c>
      <c r="EG20" s="375">
        <v>0</v>
      </c>
      <c r="EH20" s="366">
        <v>9</v>
      </c>
      <c r="EI20" s="366">
        <v>5</v>
      </c>
      <c r="EJ20" s="366">
        <v>4</v>
      </c>
      <c r="EK20" s="66">
        <v>4</v>
      </c>
      <c r="EL20" s="66">
        <v>3</v>
      </c>
      <c r="EM20" s="366">
        <v>1</v>
      </c>
      <c r="EN20" s="366">
        <v>5</v>
      </c>
      <c r="EO20" s="366">
        <v>2</v>
      </c>
      <c r="EP20" s="366">
        <v>3</v>
      </c>
      <c r="EQ20" s="366">
        <v>12</v>
      </c>
      <c r="ER20" s="366">
        <v>1</v>
      </c>
      <c r="ES20" s="366">
        <v>11</v>
      </c>
      <c r="ET20" s="366">
        <v>12</v>
      </c>
      <c r="EU20" s="366">
        <v>1</v>
      </c>
      <c r="EV20" s="366">
        <v>11</v>
      </c>
      <c r="EW20" s="375">
        <v>0</v>
      </c>
      <c r="EX20" s="375">
        <v>0</v>
      </c>
      <c r="EY20" s="382">
        <v>0</v>
      </c>
      <c r="EZ20" s="1141"/>
      <c r="FA20" s="360" t="s">
        <v>86</v>
      </c>
      <c r="FB20" s="366">
        <v>35</v>
      </c>
      <c r="FC20" s="366">
        <v>11</v>
      </c>
      <c r="FD20" s="366">
        <v>24</v>
      </c>
      <c r="FE20" s="366">
        <v>1</v>
      </c>
      <c r="FF20" s="366">
        <v>1</v>
      </c>
      <c r="FG20" s="375">
        <v>0</v>
      </c>
      <c r="FH20" s="375">
        <v>0</v>
      </c>
      <c r="FI20" s="375">
        <v>0</v>
      </c>
      <c r="FJ20" s="375">
        <v>0</v>
      </c>
      <c r="FK20" s="366">
        <v>3</v>
      </c>
      <c r="FL20" s="366">
        <v>2</v>
      </c>
      <c r="FM20" s="66">
        <v>1</v>
      </c>
      <c r="FN20" s="66">
        <v>26</v>
      </c>
      <c r="FO20" s="366">
        <v>6</v>
      </c>
      <c r="FP20" s="366">
        <v>20</v>
      </c>
      <c r="FQ20" s="366">
        <v>5</v>
      </c>
      <c r="FR20" s="366">
        <v>2</v>
      </c>
      <c r="FS20" s="366">
        <v>3</v>
      </c>
      <c r="FT20" s="375">
        <v>0</v>
      </c>
      <c r="FU20" s="375">
        <v>0</v>
      </c>
      <c r="FV20" s="375">
        <v>0</v>
      </c>
      <c r="FW20" s="375">
        <v>0</v>
      </c>
      <c r="FX20" s="375">
        <v>0</v>
      </c>
      <c r="FY20" s="375">
        <v>0</v>
      </c>
      <c r="FZ20" s="366">
        <v>118</v>
      </c>
      <c r="GA20" s="366">
        <v>58</v>
      </c>
      <c r="GB20" s="75">
        <v>60</v>
      </c>
      <c r="GC20" s="1141"/>
      <c r="GD20" s="360" t="s">
        <v>86</v>
      </c>
      <c r="GE20" s="366">
        <v>1</v>
      </c>
      <c r="GF20" s="366">
        <v>1</v>
      </c>
      <c r="GG20" s="375">
        <v>0</v>
      </c>
      <c r="GH20" s="375">
        <v>0</v>
      </c>
      <c r="GI20" s="375">
        <v>0</v>
      </c>
      <c r="GJ20" s="375">
        <v>0</v>
      </c>
      <c r="GK20" s="366">
        <v>1</v>
      </c>
      <c r="GL20" s="366">
        <v>1</v>
      </c>
      <c r="GM20" s="375">
        <v>0</v>
      </c>
      <c r="GN20" s="366">
        <v>62</v>
      </c>
      <c r="GO20" s="366">
        <v>33</v>
      </c>
      <c r="GP20" s="366">
        <v>29</v>
      </c>
      <c r="GQ20" s="368">
        <v>0</v>
      </c>
      <c r="GR20" s="375">
        <v>0</v>
      </c>
      <c r="GS20" s="375">
        <v>0</v>
      </c>
      <c r="GT20" s="366">
        <v>7</v>
      </c>
      <c r="GU20" s="366">
        <v>4</v>
      </c>
      <c r="GV20" s="366">
        <v>3</v>
      </c>
      <c r="GW20" s="66">
        <v>5</v>
      </c>
      <c r="GX20" s="366">
        <v>2</v>
      </c>
      <c r="GY20" s="366">
        <v>3</v>
      </c>
      <c r="GZ20" s="366">
        <v>2</v>
      </c>
      <c r="HA20" s="375">
        <v>0</v>
      </c>
      <c r="HB20" s="366">
        <v>2</v>
      </c>
      <c r="HC20" s="375">
        <v>0</v>
      </c>
      <c r="HD20" s="375">
        <v>0</v>
      </c>
      <c r="HE20" s="382">
        <v>0</v>
      </c>
      <c r="HF20" s="1141"/>
      <c r="HG20" s="361" t="s">
        <v>86</v>
      </c>
      <c r="HH20" s="366">
        <v>5</v>
      </c>
      <c r="HI20" s="366">
        <v>2</v>
      </c>
      <c r="HJ20" s="366">
        <v>3</v>
      </c>
      <c r="HK20" s="366">
        <v>42</v>
      </c>
      <c r="HL20" s="366">
        <v>24</v>
      </c>
      <c r="HM20" s="66">
        <v>18</v>
      </c>
      <c r="HN20" s="366">
        <v>1</v>
      </c>
      <c r="HO20" s="366">
        <v>1</v>
      </c>
      <c r="HP20" s="375">
        <v>0</v>
      </c>
      <c r="HQ20" s="366">
        <v>47</v>
      </c>
      <c r="HR20" s="366">
        <v>21</v>
      </c>
      <c r="HS20" s="366">
        <v>26</v>
      </c>
      <c r="HT20" s="66">
        <v>6</v>
      </c>
      <c r="HU20" s="366">
        <v>2</v>
      </c>
      <c r="HV20" s="366">
        <v>4</v>
      </c>
      <c r="HW20" s="366">
        <v>15</v>
      </c>
      <c r="HX20" s="366">
        <v>9</v>
      </c>
      <c r="HY20" s="366">
        <v>6</v>
      </c>
      <c r="HZ20" s="366">
        <v>21</v>
      </c>
      <c r="IA20" s="366">
        <v>9</v>
      </c>
      <c r="IB20" s="366">
        <v>12</v>
      </c>
      <c r="IC20" s="366">
        <v>5</v>
      </c>
      <c r="ID20" s="64">
        <v>1</v>
      </c>
      <c r="IE20" s="66">
        <v>4</v>
      </c>
      <c r="IF20" s="366">
        <v>3</v>
      </c>
      <c r="IG20" s="375">
        <v>0</v>
      </c>
      <c r="IH20" s="75">
        <v>3</v>
      </c>
    </row>
    <row r="21" spans="1:242" ht="18.75" customHeight="1" x14ac:dyDescent="0.15">
      <c r="A21" s="353">
        <v>0</v>
      </c>
      <c r="B21" s="1141"/>
      <c r="C21" s="361" t="s">
        <v>193</v>
      </c>
      <c r="D21" s="66">
        <v>67</v>
      </c>
      <c r="E21" s="66">
        <v>30</v>
      </c>
      <c r="F21" s="66">
        <v>37</v>
      </c>
      <c r="G21" s="368">
        <v>0</v>
      </c>
      <c r="H21" s="368">
        <v>0</v>
      </c>
      <c r="I21" s="368">
        <v>0</v>
      </c>
      <c r="J21" s="368">
        <v>0</v>
      </c>
      <c r="K21" s="368">
        <v>0</v>
      </c>
      <c r="L21" s="368">
        <v>0</v>
      </c>
      <c r="M21" s="368">
        <v>0</v>
      </c>
      <c r="N21" s="368">
        <v>0</v>
      </c>
      <c r="O21" s="368">
        <v>0</v>
      </c>
      <c r="P21" s="368">
        <v>0</v>
      </c>
      <c r="Q21" s="368">
        <v>0</v>
      </c>
      <c r="R21" s="368">
        <v>0</v>
      </c>
      <c r="S21" s="368">
        <v>0</v>
      </c>
      <c r="T21" s="368">
        <v>0</v>
      </c>
      <c r="U21" s="368">
        <v>0</v>
      </c>
      <c r="V21" s="368">
        <v>0</v>
      </c>
      <c r="W21" s="368">
        <v>0</v>
      </c>
      <c r="X21" s="368">
        <v>0</v>
      </c>
      <c r="Y21" s="368">
        <v>0</v>
      </c>
      <c r="Z21" s="368">
        <v>0</v>
      </c>
      <c r="AA21" s="375">
        <v>0</v>
      </c>
      <c r="AB21" s="368">
        <v>0</v>
      </c>
      <c r="AC21" s="368">
        <v>0</v>
      </c>
      <c r="AD21" s="368">
        <v>0</v>
      </c>
      <c r="AE21" s="368">
        <v>0</v>
      </c>
      <c r="AF21" s="368">
        <v>0</v>
      </c>
      <c r="AG21" s="382">
        <v>0</v>
      </c>
      <c r="AH21" s="1141"/>
      <c r="AI21" s="360" t="s">
        <v>193</v>
      </c>
      <c r="AJ21" s="368">
        <v>0</v>
      </c>
      <c r="AK21" s="368">
        <v>0</v>
      </c>
      <c r="AL21" s="368">
        <v>0</v>
      </c>
      <c r="AM21" s="375">
        <v>0</v>
      </c>
      <c r="AN21" s="368">
        <v>0</v>
      </c>
      <c r="AO21" s="368">
        <v>0</v>
      </c>
      <c r="AP21" s="368">
        <v>0</v>
      </c>
      <c r="AQ21" s="368">
        <v>0</v>
      </c>
      <c r="AR21" s="368">
        <v>0</v>
      </c>
      <c r="AS21" s="66">
        <v>20</v>
      </c>
      <c r="AT21" s="66">
        <v>13</v>
      </c>
      <c r="AU21" s="66">
        <v>7</v>
      </c>
      <c r="AV21" s="66">
        <v>19</v>
      </c>
      <c r="AW21" s="66">
        <v>12</v>
      </c>
      <c r="AX21" s="366">
        <v>7</v>
      </c>
      <c r="AY21" s="368">
        <v>0</v>
      </c>
      <c r="AZ21" s="368">
        <v>0</v>
      </c>
      <c r="BA21" s="368">
        <v>0</v>
      </c>
      <c r="BB21" s="66">
        <v>1</v>
      </c>
      <c r="BC21" s="66">
        <v>1</v>
      </c>
      <c r="BD21" s="368">
        <v>0</v>
      </c>
      <c r="BE21" s="66">
        <v>2</v>
      </c>
      <c r="BF21" s="366">
        <v>2</v>
      </c>
      <c r="BG21" s="368">
        <v>0</v>
      </c>
      <c r="BH21" s="66">
        <v>3</v>
      </c>
      <c r="BI21" s="66">
        <v>1</v>
      </c>
      <c r="BJ21" s="75">
        <v>2</v>
      </c>
      <c r="BK21" s="1141"/>
      <c r="BL21" s="392" t="s">
        <v>193</v>
      </c>
      <c r="BM21" s="368">
        <v>0</v>
      </c>
      <c r="BN21" s="368">
        <v>0</v>
      </c>
      <c r="BO21" s="368">
        <v>0</v>
      </c>
      <c r="BP21" s="368">
        <v>0</v>
      </c>
      <c r="BQ21" s="368">
        <v>0</v>
      </c>
      <c r="BR21" s="368">
        <v>0</v>
      </c>
      <c r="BS21" s="396">
        <v>1</v>
      </c>
      <c r="BT21" s="368">
        <v>0</v>
      </c>
      <c r="BU21" s="396">
        <v>1</v>
      </c>
      <c r="BV21" s="396">
        <v>3</v>
      </c>
      <c r="BW21" s="396">
        <v>1</v>
      </c>
      <c r="BX21" s="396">
        <v>2</v>
      </c>
      <c r="BY21" s="368">
        <v>0</v>
      </c>
      <c r="BZ21" s="368">
        <v>0</v>
      </c>
      <c r="CA21" s="368">
        <v>0</v>
      </c>
      <c r="CB21" s="396">
        <v>2</v>
      </c>
      <c r="CC21" s="396">
        <v>1</v>
      </c>
      <c r="CD21" s="396">
        <v>1</v>
      </c>
      <c r="CE21" s="368">
        <v>0</v>
      </c>
      <c r="CF21" s="368">
        <v>0</v>
      </c>
      <c r="CG21" s="368">
        <v>0</v>
      </c>
      <c r="CH21" s="368">
        <v>0</v>
      </c>
      <c r="CI21" s="368">
        <v>0</v>
      </c>
      <c r="CJ21" s="368">
        <v>0</v>
      </c>
      <c r="CK21" s="368">
        <v>0</v>
      </c>
      <c r="CL21" s="375" t="s">
        <v>533</v>
      </c>
      <c r="CM21" s="368">
        <v>0</v>
      </c>
      <c r="CN21" s="368">
        <v>0</v>
      </c>
      <c r="CO21" s="375" t="s">
        <v>533</v>
      </c>
      <c r="CP21" s="382">
        <v>0</v>
      </c>
      <c r="CQ21" s="1141"/>
      <c r="CR21" s="360" t="s">
        <v>193</v>
      </c>
      <c r="CS21" s="366">
        <v>2</v>
      </c>
      <c r="CT21" s="366">
        <v>2</v>
      </c>
      <c r="CU21" s="375" t="s">
        <v>533</v>
      </c>
      <c r="CV21" s="366">
        <v>2</v>
      </c>
      <c r="CW21" s="366">
        <v>2</v>
      </c>
      <c r="CX21" s="375">
        <v>0</v>
      </c>
      <c r="CY21" s="375">
        <v>0</v>
      </c>
      <c r="CZ21" s="375">
        <v>0</v>
      </c>
      <c r="DA21" s="375">
        <v>0</v>
      </c>
      <c r="DB21" s="375">
        <v>0</v>
      </c>
      <c r="DC21" s="375">
        <v>0</v>
      </c>
      <c r="DD21" s="375">
        <v>0</v>
      </c>
      <c r="DE21" s="66">
        <v>1</v>
      </c>
      <c r="DF21" s="375">
        <v>0</v>
      </c>
      <c r="DG21" s="366">
        <v>1</v>
      </c>
      <c r="DH21" s="375">
        <v>0</v>
      </c>
      <c r="DI21" s="375">
        <v>0</v>
      </c>
      <c r="DJ21" s="375">
        <v>0</v>
      </c>
      <c r="DK21" s="366">
        <v>2</v>
      </c>
      <c r="DL21" s="366">
        <v>2</v>
      </c>
      <c r="DM21" s="375">
        <v>0</v>
      </c>
      <c r="DN21" s="366">
        <v>1</v>
      </c>
      <c r="DO21" s="366">
        <v>1</v>
      </c>
      <c r="DP21" s="375">
        <v>0</v>
      </c>
      <c r="DQ21" s="375">
        <v>0</v>
      </c>
      <c r="DR21" s="375">
        <v>0</v>
      </c>
      <c r="DS21" s="375">
        <v>0</v>
      </c>
      <c r="DT21" s="366">
        <v>1</v>
      </c>
      <c r="DU21" s="366">
        <v>1</v>
      </c>
      <c r="DV21" s="382">
        <v>0</v>
      </c>
      <c r="DW21" s="1141"/>
      <c r="DX21" s="360" t="s">
        <v>193</v>
      </c>
      <c r="DY21" s="66">
        <v>1</v>
      </c>
      <c r="DZ21" s="366">
        <v>1</v>
      </c>
      <c r="EA21" s="375">
        <v>0</v>
      </c>
      <c r="EB21" s="366">
        <v>1</v>
      </c>
      <c r="EC21" s="366">
        <v>1</v>
      </c>
      <c r="ED21" s="375">
        <v>0</v>
      </c>
      <c r="EE21" s="375">
        <v>0</v>
      </c>
      <c r="EF21" s="375">
        <v>0</v>
      </c>
      <c r="EG21" s="375">
        <v>0</v>
      </c>
      <c r="EH21" s="366">
        <v>1</v>
      </c>
      <c r="EI21" s="366">
        <v>1</v>
      </c>
      <c r="EJ21" s="375">
        <v>0</v>
      </c>
      <c r="EK21" s="66">
        <v>1</v>
      </c>
      <c r="EL21" s="66">
        <v>1</v>
      </c>
      <c r="EM21" s="375">
        <v>0</v>
      </c>
      <c r="EN21" s="375">
        <v>0</v>
      </c>
      <c r="EO21" s="375">
        <v>0</v>
      </c>
      <c r="EP21" s="375">
        <v>0</v>
      </c>
      <c r="EQ21" s="366">
        <v>1</v>
      </c>
      <c r="ER21" s="375">
        <v>0</v>
      </c>
      <c r="ES21" s="366">
        <v>1</v>
      </c>
      <c r="ET21" s="366">
        <v>1</v>
      </c>
      <c r="EU21" s="375">
        <v>0</v>
      </c>
      <c r="EV21" s="366">
        <v>1</v>
      </c>
      <c r="EW21" s="375">
        <v>0</v>
      </c>
      <c r="EX21" s="375">
        <v>0</v>
      </c>
      <c r="EY21" s="382">
        <v>0</v>
      </c>
      <c r="EZ21" s="1141"/>
      <c r="FA21" s="360" t="s">
        <v>193</v>
      </c>
      <c r="FB21" s="366">
        <v>2</v>
      </c>
      <c r="FC21" s="375">
        <v>0</v>
      </c>
      <c r="FD21" s="366">
        <v>2</v>
      </c>
      <c r="FE21" s="375">
        <v>0</v>
      </c>
      <c r="FF21" s="375">
        <v>0</v>
      </c>
      <c r="FG21" s="375">
        <v>0</v>
      </c>
      <c r="FH21" s="375">
        <v>0</v>
      </c>
      <c r="FI21" s="375">
        <v>0</v>
      </c>
      <c r="FJ21" s="375">
        <v>0</v>
      </c>
      <c r="FK21" s="375">
        <v>0</v>
      </c>
      <c r="FL21" s="375">
        <v>0</v>
      </c>
      <c r="FM21" s="368">
        <v>0</v>
      </c>
      <c r="FN21" s="66">
        <v>2</v>
      </c>
      <c r="FO21" s="375">
        <v>0</v>
      </c>
      <c r="FP21" s="366">
        <v>2</v>
      </c>
      <c r="FQ21" s="375">
        <v>0</v>
      </c>
      <c r="FR21" s="375">
        <v>0</v>
      </c>
      <c r="FS21" s="375">
        <v>0</v>
      </c>
      <c r="FT21" s="375">
        <v>0</v>
      </c>
      <c r="FU21" s="375">
        <v>0</v>
      </c>
      <c r="FV21" s="375">
        <v>0</v>
      </c>
      <c r="FW21" s="375">
        <v>0</v>
      </c>
      <c r="FX21" s="375">
        <v>0</v>
      </c>
      <c r="FY21" s="375">
        <v>0</v>
      </c>
      <c r="FZ21" s="366">
        <v>14</v>
      </c>
      <c r="GA21" s="366">
        <v>3</v>
      </c>
      <c r="GB21" s="75">
        <v>11</v>
      </c>
      <c r="GC21" s="1141"/>
      <c r="GD21" s="360" t="s">
        <v>193</v>
      </c>
      <c r="GE21" s="375">
        <v>0</v>
      </c>
      <c r="GF21" s="375">
        <v>0</v>
      </c>
      <c r="GG21" s="375">
        <v>0</v>
      </c>
      <c r="GH21" s="375">
        <v>0</v>
      </c>
      <c r="GI21" s="375">
        <v>0</v>
      </c>
      <c r="GJ21" s="375">
        <v>0</v>
      </c>
      <c r="GK21" s="375">
        <v>0</v>
      </c>
      <c r="GL21" s="375">
        <v>0</v>
      </c>
      <c r="GM21" s="375">
        <v>0</v>
      </c>
      <c r="GN21" s="366">
        <v>10</v>
      </c>
      <c r="GO21" s="366">
        <v>2</v>
      </c>
      <c r="GP21" s="366">
        <v>8</v>
      </c>
      <c r="GQ21" s="368">
        <v>0</v>
      </c>
      <c r="GR21" s="375">
        <v>0</v>
      </c>
      <c r="GS21" s="375">
        <v>0</v>
      </c>
      <c r="GT21" s="366">
        <v>2</v>
      </c>
      <c r="GU21" s="366">
        <v>1</v>
      </c>
      <c r="GV21" s="366">
        <v>1</v>
      </c>
      <c r="GW21" s="368">
        <v>0</v>
      </c>
      <c r="GX21" s="375">
        <v>0</v>
      </c>
      <c r="GY21" s="375">
        <v>0</v>
      </c>
      <c r="GZ21" s="366">
        <v>1</v>
      </c>
      <c r="HA21" s="375">
        <v>0</v>
      </c>
      <c r="HB21" s="366">
        <v>1</v>
      </c>
      <c r="HC21" s="375">
        <v>0</v>
      </c>
      <c r="HD21" s="375">
        <v>0</v>
      </c>
      <c r="HE21" s="382">
        <v>0</v>
      </c>
      <c r="HF21" s="1141"/>
      <c r="HG21" s="361" t="s">
        <v>193</v>
      </c>
      <c r="HH21" s="366">
        <v>1</v>
      </c>
      <c r="HI21" s="375">
        <v>0</v>
      </c>
      <c r="HJ21" s="366">
        <v>1</v>
      </c>
      <c r="HK21" s="366">
        <v>6</v>
      </c>
      <c r="HL21" s="366">
        <v>1</v>
      </c>
      <c r="HM21" s="66">
        <v>5</v>
      </c>
      <c r="HN21" s="375">
        <v>0</v>
      </c>
      <c r="HO21" s="375">
        <v>0</v>
      </c>
      <c r="HP21" s="375">
        <v>0</v>
      </c>
      <c r="HQ21" s="366">
        <v>3</v>
      </c>
      <c r="HR21" s="366">
        <v>1</v>
      </c>
      <c r="HS21" s="366">
        <v>2</v>
      </c>
      <c r="HT21" s="66">
        <v>1</v>
      </c>
      <c r="HU21" s="375">
        <v>0</v>
      </c>
      <c r="HV21" s="366">
        <v>1</v>
      </c>
      <c r="HW21" s="366">
        <v>1</v>
      </c>
      <c r="HX21" s="366">
        <v>1</v>
      </c>
      <c r="HY21" s="375">
        <v>0</v>
      </c>
      <c r="HZ21" s="375">
        <v>0</v>
      </c>
      <c r="IA21" s="375">
        <v>0</v>
      </c>
      <c r="IB21" s="375">
        <v>0</v>
      </c>
      <c r="IC21" s="366">
        <v>1</v>
      </c>
      <c r="ID21" s="404">
        <v>0</v>
      </c>
      <c r="IE21" s="66">
        <v>1</v>
      </c>
      <c r="IF21" s="366">
        <v>1</v>
      </c>
      <c r="IG21" s="375">
        <v>0</v>
      </c>
      <c r="IH21" s="75">
        <v>1</v>
      </c>
    </row>
    <row r="22" spans="1:242" ht="18.75" customHeight="1" x14ac:dyDescent="0.15">
      <c r="A22" s="352">
        <v>0</v>
      </c>
      <c r="B22" s="1141"/>
      <c r="C22" s="361" t="s">
        <v>22</v>
      </c>
      <c r="D22" s="66">
        <v>368</v>
      </c>
      <c r="E22" s="66">
        <v>179</v>
      </c>
      <c r="F22" s="66">
        <v>189</v>
      </c>
      <c r="G22" s="66">
        <v>4</v>
      </c>
      <c r="H22" s="66">
        <v>1</v>
      </c>
      <c r="I22" s="66">
        <v>3</v>
      </c>
      <c r="J22" s="368">
        <v>0</v>
      </c>
      <c r="K22" s="368">
        <v>0</v>
      </c>
      <c r="L22" s="368">
        <v>0</v>
      </c>
      <c r="M22" s="368">
        <v>0</v>
      </c>
      <c r="N22" s="368">
        <v>0</v>
      </c>
      <c r="O22" s="368">
        <v>0</v>
      </c>
      <c r="P22" s="368">
        <v>0</v>
      </c>
      <c r="Q22" s="368">
        <v>0</v>
      </c>
      <c r="R22" s="368">
        <v>0</v>
      </c>
      <c r="S22" s="368">
        <v>0</v>
      </c>
      <c r="T22" s="368">
        <v>0</v>
      </c>
      <c r="U22" s="368">
        <v>0</v>
      </c>
      <c r="V22" s="368">
        <v>0</v>
      </c>
      <c r="W22" s="368">
        <v>0</v>
      </c>
      <c r="X22" s="368">
        <v>0</v>
      </c>
      <c r="Y22" s="368">
        <v>0</v>
      </c>
      <c r="Z22" s="368">
        <v>0</v>
      </c>
      <c r="AA22" s="375">
        <v>0</v>
      </c>
      <c r="AB22" s="368">
        <v>0</v>
      </c>
      <c r="AC22" s="368">
        <v>0</v>
      </c>
      <c r="AD22" s="368">
        <v>0</v>
      </c>
      <c r="AE22" s="368">
        <v>0</v>
      </c>
      <c r="AF22" s="368">
        <v>0</v>
      </c>
      <c r="AG22" s="382">
        <v>0</v>
      </c>
      <c r="AH22" s="1141"/>
      <c r="AI22" s="360" t="s">
        <v>22</v>
      </c>
      <c r="AJ22" s="368">
        <v>0</v>
      </c>
      <c r="AK22" s="368">
        <v>0</v>
      </c>
      <c r="AL22" s="368">
        <v>0</v>
      </c>
      <c r="AM22" s="375">
        <v>0</v>
      </c>
      <c r="AN22" s="368">
        <v>0</v>
      </c>
      <c r="AO22" s="368">
        <v>0</v>
      </c>
      <c r="AP22" s="66">
        <v>4</v>
      </c>
      <c r="AQ22" s="66">
        <v>1</v>
      </c>
      <c r="AR22" s="66">
        <v>3</v>
      </c>
      <c r="AS22" s="66">
        <v>79</v>
      </c>
      <c r="AT22" s="66">
        <v>50</v>
      </c>
      <c r="AU22" s="66">
        <v>29</v>
      </c>
      <c r="AV22" s="66">
        <v>75</v>
      </c>
      <c r="AW22" s="66">
        <v>47</v>
      </c>
      <c r="AX22" s="366">
        <v>28</v>
      </c>
      <c r="AY22" s="66">
        <v>3</v>
      </c>
      <c r="AZ22" s="66">
        <v>2</v>
      </c>
      <c r="BA22" s="66">
        <v>1</v>
      </c>
      <c r="BB22" s="66">
        <v>2</v>
      </c>
      <c r="BC22" s="66">
        <v>2</v>
      </c>
      <c r="BD22" s="368">
        <v>0</v>
      </c>
      <c r="BE22" s="66">
        <v>14</v>
      </c>
      <c r="BF22" s="366">
        <v>7</v>
      </c>
      <c r="BG22" s="66">
        <v>7</v>
      </c>
      <c r="BH22" s="66">
        <v>5</v>
      </c>
      <c r="BI22" s="66">
        <v>2</v>
      </c>
      <c r="BJ22" s="75">
        <v>3</v>
      </c>
      <c r="BK22" s="1141"/>
      <c r="BL22" s="392" t="s">
        <v>22</v>
      </c>
      <c r="BM22" s="368">
        <v>0</v>
      </c>
      <c r="BN22" s="368">
        <v>0</v>
      </c>
      <c r="BO22" s="368">
        <v>0</v>
      </c>
      <c r="BP22" s="396">
        <v>6</v>
      </c>
      <c r="BQ22" s="396">
        <v>5</v>
      </c>
      <c r="BR22" s="396">
        <v>1</v>
      </c>
      <c r="BS22" s="396">
        <v>6</v>
      </c>
      <c r="BT22" s="396">
        <v>4</v>
      </c>
      <c r="BU22" s="396">
        <v>2</v>
      </c>
      <c r="BV22" s="396">
        <v>6</v>
      </c>
      <c r="BW22" s="396">
        <v>4</v>
      </c>
      <c r="BX22" s="396">
        <v>2</v>
      </c>
      <c r="BY22" s="368">
        <v>0</v>
      </c>
      <c r="BZ22" s="368">
        <v>0</v>
      </c>
      <c r="CA22" s="368">
        <v>0</v>
      </c>
      <c r="CB22" s="396">
        <v>11</v>
      </c>
      <c r="CC22" s="396">
        <v>9</v>
      </c>
      <c r="CD22" s="396">
        <v>2</v>
      </c>
      <c r="CE22" s="368">
        <v>0</v>
      </c>
      <c r="CF22" s="368">
        <v>0</v>
      </c>
      <c r="CG22" s="368">
        <v>0</v>
      </c>
      <c r="CH22" s="396">
        <v>2</v>
      </c>
      <c r="CI22" s="368">
        <v>0</v>
      </c>
      <c r="CJ22" s="396">
        <v>2</v>
      </c>
      <c r="CK22" s="396">
        <v>0</v>
      </c>
      <c r="CL22" s="375" t="s">
        <v>533</v>
      </c>
      <c r="CM22" s="396"/>
      <c r="CN22" s="396">
        <v>3</v>
      </c>
      <c r="CO22" s="375" t="s">
        <v>533</v>
      </c>
      <c r="CP22" s="400">
        <v>3</v>
      </c>
      <c r="CQ22" s="1141"/>
      <c r="CR22" s="360" t="s">
        <v>22</v>
      </c>
      <c r="CS22" s="366">
        <v>2</v>
      </c>
      <c r="CT22" s="366">
        <v>2</v>
      </c>
      <c r="CU22" s="375" t="s">
        <v>533</v>
      </c>
      <c r="CV22" s="366">
        <v>2</v>
      </c>
      <c r="CW22" s="366">
        <v>2</v>
      </c>
      <c r="CX22" s="375">
        <v>0</v>
      </c>
      <c r="CY22" s="375">
        <v>0</v>
      </c>
      <c r="CZ22" s="375">
        <v>0</v>
      </c>
      <c r="DA22" s="375">
        <v>0</v>
      </c>
      <c r="DB22" s="366">
        <v>5</v>
      </c>
      <c r="DC22" s="366">
        <v>3</v>
      </c>
      <c r="DD22" s="366">
        <v>2</v>
      </c>
      <c r="DE22" s="66">
        <v>1</v>
      </c>
      <c r="DF22" s="366">
        <v>1</v>
      </c>
      <c r="DG22" s="375">
        <v>0</v>
      </c>
      <c r="DH22" s="366">
        <v>1</v>
      </c>
      <c r="DI22" s="366">
        <v>1</v>
      </c>
      <c r="DJ22" s="375">
        <v>0</v>
      </c>
      <c r="DK22" s="366">
        <v>6</v>
      </c>
      <c r="DL22" s="366">
        <v>3</v>
      </c>
      <c r="DM22" s="366">
        <v>3</v>
      </c>
      <c r="DN22" s="366">
        <v>4</v>
      </c>
      <c r="DO22" s="366">
        <v>3</v>
      </c>
      <c r="DP22" s="366">
        <v>1</v>
      </c>
      <c r="DQ22" s="375">
        <v>0</v>
      </c>
      <c r="DR22" s="375">
        <v>0</v>
      </c>
      <c r="DS22" s="375">
        <v>0</v>
      </c>
      <c r="DT22" s="366">
        <v>4</v>
      </c>
      <c r="DU22" s="366">
        <v>3</v>
      </c>
      <c r="DV22" s="75">
        <v>1</v>
      </c>
      <c r="DW22" s="1141"/>
      <c r="DX22" s="360" t="s">
        <v>22</v>
      </c>
      <c r="DY22" s="368">
        <v>0</v>
      </c>
      <c r="DZ22" s="375">
        <v>0</v>
      </c>
      <c r="EA22" s="375">
        <v>0</v>
      </c>
      <c r="EB22" s="375">
        <v>0</v>
      </c>
      <c r="EC22" s="375">
        <v>0</v>
      </c>
      <c r="ED22" s="375">
        <v>0</v>
      </c>
      <c r="EE22" s="375">
        <v>0</v>
      </c>
      <c r="EF22" s="375">
        <v>0</v>
      </c>
      <c r="EG22" s="375">
        <v>0</v>
      </c>
      <c r="EH22" s="366">
        <v>7</v>
      </c>
      <c r="EI22" s="366">
        <v>4</v>
      </c>
      <c r="EJ22" s="366">
        <v>3</v>
      </c>
      <c r="EK22" s="66">
        <v>3</v>
      </c>
      <c r="EL22" s="66">
        <v>2</v>
      </c>
      <c r="EM22" s="366">
        <v>1</v>
      </c>
      <c r="EN22" s="366">
        <v>4</v>
      </c>
      <c r="EO22" s="366">
        <v>2</v>
      </c>
      <c r="EP22" s="366">
        <v>2</v>
      </c>
      <c r="EQ22" s="366">
        <v>8</v>
      </c>
      <c r="ER22" s="375">
        <v>0</v>
      </c>
      <c r="ES22" s="366">
        <v>8</v>
      </c>
      <c r="ET22" s="366">
        <v>8</v>
      </c>
      <c r="EU22" s="375">
        <v>0</v>
      </c>
      <c r="EV22" s="366">
        <v>8</v>
      </c>
      <c r="EW22" s="375">
        <v>0</v>
      </c>
      <c r="EX22" s="375">
        <v>0</v>
      </c>
      <c r="EY22" s="382">
        <v>0</v>
      </c>
      <c r="EZ22" s="1141"/>
      <c r="FA22" s="360" t="s">
        <v>22</v>
      </c>
      <c r="FB22" s="366">
        <v>25</v>
      </c>
      <c r="FC22" s="366">
        <v>8</v>
      </c>
      <c r="FD22" s="366">
        <v>17</v>
      </c>
      <c r="FE22" s="375">
        <v>0</v>
      </c>
      <c r="FF22" s="375">
        <v>0</v>
      </c>
      <c r="FG22" s="375">
        <v>0</v>
      </c>
      <c r="FH22" s="375">
        <v>0</v>
      </c>
      <c r="FI22" s="375">
        <v>0</v>
      </c>
      <c r="FJ22" s="375">
        <v>0</v>
      </c>
      <c r="FK22" s="366">
        <v>2</v>
      </c>
      <c r="FL22" s="366">
        <v>1</v>
      </c>
      <c r="FM22" s="66">
        <v>1</v>
      </c>
      <c r="FN22" s="66">
        <v>20</v>
      </c>
      <c r="FO22" s="366">
        <v>5</v>
      </c>
      <c r="FP22" s="366">
        <v>15</v>
      </c>
      <c r="FQ22" s="366">
        <v>3</v>
      </c>
      <c r="FR22" s="366">
        <v>2</v>
      </c>
      <c r="FS22" s="366">
        <v>1</v>
      </c>
      <c r="FT22" s="375">
        <v>0</v>
      </c>
      <c r="FU22" s="375">
        <v>0</v>
      </c>
      <c r="FV22" s="375">
        <v>0</v>
      </c>
      <c r="FW22" s="375">
        <v>0</v>
      </c>
      <c r="FX22" s="375">
        <v>0</v>
      </c>
      <c r="FY22" s="375">
        <v>0</v>
      </c>
      <c r="FZ22" s="366">
        <v>73</v>
      </c>
      <c r="GA22" s="366">
        <v>40</v>
      </c>
      <c r="GB22" s="75">
        <v>33</v>
      </c>
      <c r="GC22" s="1141"/>
      <c r="GD22" s="360" t="s">
        <v>22</v>
      </c>
      <c r="GE22" s="366">
        <v>1</v>
      </c>
      <c r="GF22" s="366">
        <v>1</v>
      </c>
      <c r="GG22" s="375">
        <v>0</v>
      </c>
      <c r="GH22" s="375">
        <v>0</v>
      </c>
      <c r="GI22" s="375">
        <v>0</v>
      </c>
      <c r="GJ22" s="375">
        <v>0</v>
      </c>
      <c r="GK22" s="366">
        <v>1</v>
      </c>
      <c r="GL22" s="366">
        <v>1</v>
      </c>
      <c r="GM22" s="375">
        <v>0</v>
      </c>
      <c r="GN22" s="366">
        <v>35</v>
      </c>
      <c r="GO22" s="366">
        <v>22</v>
      </c>
      <c r="GP22" s="366">
        <v>13</v>
      </c>
      <c r="GQ22" s="368">
        <v>0</v>
      </c>
      <c r="GR22" s="375">
        <v>0</v>
      </c>
      <c r="GS22" s="375">
        <v>0</v>
      </c>
      <c r="GT22" s="366">
        <v>3</v>
      </c>
      <c r="GU22" s="366">
        <v>2</v>
      </c>
      <c r="GV22" s="366">
        <v>1</v>
      </c>
      <c r="GW22" s="66">
        <v>2</v>
      </c>
      <c r="GX22" s="366">
        <v>1</v>
      </c>
      <c r="GY22" s="366">
        <v>1</v>
      </c>
      <c r="GZ22" s="366">
        <v>0</v>
      </c>
      <c r="HA22" s="375">
        <v>0</v>
      </c>
      <c r="HB22" s="375">
        <v>0</v>
      </c>
      <c r="HC22" s="375">
        <v>0</v>
      </c>
      <c r="HD22" s="375">
        <v>0</v>
      </c>
      <c r="HE22" s="382">
        <v>0</v>
      </c>
      <c r="HF22" s="1141"/>
      <c r="HG22" s="361" t="s">
        <v>22</v>
      </c>
      <c r="HH22" s="366">
        <v>2</v>
      </c>
      <c r="HI22" s="366">
        <v>2</v>
      </c>
      <c r="HJ22" s="375">
        <v>0</v>
      </c>
      <c r="HK22" s="366">
        <v>28</v>
      </c>
      <c r="HL22" s="366">
        <v>17</v>
      </c>
      <c r="HM22" s="66">
        <v>11</v>
      </c>
      <c r="HN22" s="375">
        <v>0</v>
      </c>
      <c r="HO22" s="375">
        <v>0</v>
      </c>
      <c r="HP22" s="375">
        <v>0</v>
      </c>
      <c r="HQ22" s="366">
        <v>30</v>
      </c>
      <c r="HR22" s="366">
        <v>14</v>
      </c>
      <c r="HS22" s="366">
        <v>16</v>
      </c>
      <c r="HT22" s="66">
        <v>3</v>
      </c>
      <c r="HU22" s="375">
        <v>0</v>
      </c>
      <c r="HV22" s="366">
        <v>3</v>
      </c>
      <c r="HW22" s="366">
        <v>8</v>
      </c>
      <c r="HX22" s="366">
        <v>5</v>
      </c>
      <c r="HY22" s="366">
        <v>3</v>
      </c>
      <c r="HZ22" s="366">
        <v>15</v>
      </c>
      <c r="IA22" s="366">
        <v>8</v>
      </c>
      <c r="IB22" s="366">
        <v>7</v>
      </c>
      <c r="IC22" s="366">
        <v>4</v>
      </c>
      <c r="ID22" s="64">
        <v>1</v>
      </c>
      <c r="IE22" s="66">
        <v>3</v>
      </c>
      <c r="IF22" s="366">
        <v>2</v>
      </c>
      <c r="IG22" s="375">
        <v>0</v>
      </c>
      <c r="IH22" s="75">
        <v>2</v>
      </c>
    </row>
    <row r="23" spans="1:242" ht="18.75" customHeight="1" x14ac:dyDescent="0.15">
      <c r="A23" s="352">
        <v>341</v>
      </c>
      <c r="B23" s="1144"/>
      <c r="C23" s="362" t="s">
        <v>195</v>
      </c>
      <c r="D23" s="68">
        <v>148</v>
      </c>
      <c r="E23" s="68">
        <v>76</v>
      </c>
      <c r="F23" s="68">
        <v>72</v>
      </c>
      <c r="G23" s="68">
        <v>2</v>
      </c>
      <c r="H23" s="68">
        <v>2</v>
      </c>
      <c r="I23" s="369">
        <v>0</v>
      </c>
      <c r="J23" s="369">
        <v>0</v>
      </c>
      <c r="K23" s="369">
        <v>0</v>
      </c>
      <c r="L23" s="369">
        <v>0</v>
      </c>
      <c r="M23" s="68">
        <v>1</v>
      </c>
      <c r="N23" s="68">
        <v>1</v>
      </c>
      <c r="O23" s="369">
        <v>0</v>
      </c>
      <c r="P23" s="68">
        <v>1</v>
      </c>
      <c r="Q23" s="68">
        <v>1</v>
      </c>
      <c r="R23" s="369">
        <v>0</v>
      </c>
      <c r="S23" s="369">
        <v>0</v>
      </c>
      <c r="T23" s="369">
        <v>0</v>
      </c>
      <c r="U23" s="369">
        <v>0</v>
      </c>
      <c r="V23" s="369">
        <v>0</v>
      </c>
      <c r="W23" s="369">
        <v>0</v>
      </c>
      <c r="X23" s="369">
        <v>0</v>
      </c>
      <c r="Y23" s="369">
        <v>0</v>
      </c>
      <c r="Z23" s="369">
        <v>0</v>
      </c>
      <c r="AA23" s="374">
        <v>0</v>
      </c>
      <c r="AB23" s="369">
        <v>0</v>
      </c>
      <c r="AC23" s="369">
        <v>0</v>
      </c>
      <c r="AD23" s="369">
        <v>0</v>
      </c>
      <c r="AE23" s="369">
        <v>0</v>
      </c>
      <c r="AF23" s="369">
        <v>0</v>
      </c>
      <c r="AG23" s="381">
        <v>0</v>
      </c>
      <c r="AH23" s="1144"/>
      <c r="AI23" s="362" t="s">
        <v>195</v>
      </c>
      <c r="AJ23" s="369">
        <v>0</v>
      </c>
      <c r="AK23" s="369">
        <v>0</v>
      </c>
      <c r="AL23" s="369">
        <v>0</v>
      </c>
      <c r="AM23" s="374">
        <v>0</v>
      </c>
      <c r="AN23" s="369">
        <v>0</v>
      </c>
      <c r="AO23" s="369">
        <v>0</v>
      </c>
      <c r="AP23" s="68">
        <v>1</v>
      </c>
      <c r="AQ23" s="68">
        <v>1</v>
      </c>
      <c r="AR23" s="369">
        <v>0</v>
      </c>
      <c r="AS23" s="68">
        <v>41</v>
      </c>
      <c r="AT23" s="68">
        <v>26</v>
      </c>
      <c r="AU23" s="68">
        <v>15</v>
      </c>
      <c r="AV23" s="68">
        <v>38</v>
      </c>
      <c r="AW23" s="68">
        <v>24</v>
      </c>
      <c r="AX23" s="378">
        <v>14</v>
      </c>
      <c r="AY23" s="68">
        <v>3</v>
      </c>
      <c r="AZ23" s="68">
        <v>2</v>
      </c>
      <c r="BA23" s="68">
        <v>1</v>
      </c>
      <c r="BB23" s="369">
        <v>0</v>
      </c>
      <c r="BC23" s="369">
        <v>0</v>
      </c>
      <c r="BD23" s="369">
        <v>0</v>
      </c>
      <c r="BE23" s="68">
        <v>2</v>
      </c>
      <c r="BF23" s="378">
        <v>1</v>
      </c>
      <c r="BG23" s="68">
        <v>1</v>
      </c>
      <c r="BH23" s="369">
        <v>0</v>
      </c>
      <c r="BI23" s="369">
        <v>0</v>
      </c>
      <c r="BJ23" s="381">
        <v>0</v>
      </c>
      <c r="BK23" s="1144"/>
      <c r="BL23" s="393" t="s">
        <v>195</v>
      </c>
      <c r="BM23" s="397">
        <v>1</v>
      </c>
      <c r="BN23" s="397">
        <v>1</v>
      </c>
      <c r="BO23" s="397"/>
      <c r="BP23" s="397">
        <v>3</v>
      </c>
      <c r="BQ23" s="397">
        <v>2</v>
      </c>
      <c r="BR23" s="397">
        <v>1</v>
      </c>
      <c r="BS23" s="397">
        <v>3</v>
      </c>
      <c r="BT23" s="397">
        <v>2</v>
      </c>
      <c r="BU23" s="397">
        <v>1</v>
      </c>
      <c r="BV23" s="397">
        <v>5</v>
      </c>
      <c r="BW23" s="397">
        <v>2</v>
      </c>
      <c r="BX23" s="397">
        <v>3</v>
      </c>
      <c r="BY23" s="369">
        <v>0</v>
      </c>
      <c r="BZ23" s="369">
        <v>0</v>
      </c>
      <c r="CA23" s="369">
        <v>0</v>
      </c>
      <c r="CB23" s="397">
        <v>7</v>
      </c>
      <c r="CC23" s="397">
        <v>5</v>
      </c>
      <c r="CD23" s="397">
        <v>2</v>
      </c>
      <c r="CE23" s="369">
        <v>0</v>
      </c>
      <c r="CF23" s="369">
        <v>0</v>
      </c>
      <c r="CG23" s="369">
        <v>0</v>
      </c>
      <c r="CH23" s="397">
        <v>1</v>
      </c>
      <c r="CI23" s="369">
        <v>0</v>
      </c>
      <c r="CJ23" s="397">
        <v>1</v>
      </c>
      <c r="CK23" s="397">
        <v>1</v>
      </c>
      <c r="CL23" s="374" t="s">
        <v>533</v>
      </c>
      <c r="CM23" s="397">
        <v>1</v>
      </c>
      <c r="CN23" s="397">
        <v>1</v>
      </c>
      <c r="CO23" s="374" t="s">
        <v>533</v>
      </c>
      <c r="CP23" s="401">
        <v>1</v>
      </c>
      <c r="CQ23" s="1144"/>
      <c r="CR23" s="403" t="s">
        <v>195</v>
      </c>
      <c r="CS23" s="378">
        <v>3</v>
      </c>
      <c r="CT23" s="378">
        <v>3</v>
      </c>
      <c r="CU23" s="374" t="s">
        <v>533</v>
      </c>
      <c r="CV23" s="374">
        <v>0</v>
      </c>
      <c r="CW23" s="374">
        <v>0</v>
      </c>
      <c r="CX23" s="374">
        <v>0</v>
      </c>
      <c r="CY23" s="374">
        <v>0</v>
      </c>
      <c r="CZ23" s="374">
        <v>0</v>
      </c>
      <c r="DA23" s="374">
        <v>0</v>
      </c>
      <c r="DB23" s="378">
        <v>3</v>
      </c>
      <c r="DC23" s="378">
        <v>2</v>
      </c>
      <c r="DD23" s="378">
        <v>1</v>
      </c>
      <c r="DE23" s="68">
        <v>2</v>
      </c>
      <c r="DF23" s="378">
        <v>2</v>
      </c>
      <c r="DG23" s="374">
        <v>0</v>
      </c>
      <c r="DH23" s="378">
        <v>1</v>
      </c>
      <c r="DI23" s="374">
        <v>0</v>
      </c>
      <c r="DJ23" s="378">
        <v>1</v>
      </c>
      <c r="DK23" s="378">
        <v>2</v>
      </c>
      <c r="DL23" s="378">
        <v>2</v>
      </c>
      <c r="DM23" s="374">
        <v>0</v>
      </c>
      <c r="DN23" s="378">
        <v>3</v>
      </c>
      <c r="DO23" s="378">
        <v>2</v>
      </c>
      <c r="DP23" s="378">
        <v>1</v>
      </c>
      <c r="DQ23" s="378">
        <v>1</v>
      </c>
      <c r="DR23" s="374">
        <v>0</v>
      </c>
      <c r="DS23" s="378">
        <v>1</v>
      </c>
      <c r="DT23" s="378">
        <v>2</v>
      </c>
      <c r="DU23" s="378">
        <v>2</v>
      </c>
      <c r="DV23" s="381">
        <v>0</v>
      </c>
      <c r="DW23" s="1144"/>
      <c r="DX23" s="403" t="s">
        <v>195</v>
      </c>
      <c r="DY23" s="68">
        <v>1</v>
      </c>
      <c r="DZ23" s="374">
        <v>0</v>
      </c>
      <c r="EA23" s="378">
        <v>1</v>
      </c>
      <c r="EB23" s="378">
        <v>1</v>
      </c>
      <c r="EC23" s="374">
        <v>0</v>
      </c>
      <c r="ED23" s="378">
        <v>1</v>
      </c>
      <c r="EE23" s="374">
        <v>0</v>
      </c>
      <c r="EF23" s="374">
        <v>0</v>
      </c>
      <c r="EG23" s="374">
        <v>0</v>
      </c>
      <c r="EH23" s="378">
        <v>1</v>
      </c>
      <c r="EI23" s="374">
        <v>0</v>
      </c>
      <c r="EJ23" s="378">
        <v>1</v>
      </c>
      <c r="EK23" s="369">
        <v>0</v>
      </c>
      <c r="EL23" s="369">
        <v>0</v>
      </c>
      <c r="EM23" s="374">
        <v>0</v>
      </c>
      <c r="EN23" s="378">
        <v>1</v>
      </c>
      <c r="EO23" s="374">
        <v>0</v>
      </c>
      <c r="EP23" s="378">
        <v>1</v>
      </c>
      <c r="EQ23" s="378">
        <v>3</v>
      </c>
      <c r="ER23" s="378">
        <v>1</v>
      </c>
      <c r="ES23" s="378">
        <v>2</v>
      </c>
      <c r="ET23" s="378">
        <v>3</v>
      </c>
      <c r="EU23" s="378">
        <v>1</v>
      </c>
      <c r="EV23" s="378">
        <v>2</v>
      </c>
      <c r="EW23" s="374">
        <v>0</v>
      </c>
      <c r="EX23" s="374">
        <v>0</v>
      </c>
      <c r="EY23" s="381">
        <v>0</v>
      </c>
      <c r="EZ23" s="1144"/>
      <c r="FA23" s="403" t="s">
        <v>195</v>
      </c>
      <c r="FB23" s="378">
        <v>8</v>
      </c>
      <c r="FC23" s="378">
        <v>3</v>
      </c>
      <c r="FD23" s="378">
        <v>5</v>
      </c>
      <c r="FE23" s="378">
        <v>1</v>
      </c>
      <c r="FF23" s="378">
        <v>1</v>
      </c>
      <c r="FG23" s="374">
        <v>0</v>
      </c>
      <c r="FH23" s="374">
        <v>0</v>
      </c>
      <c r="FI23" s="374">
        <v>0</v>
      </c>
      <c r="FJ23" s="374">
        <v>0</v>
      </c>
      <c r="FK23" s="378">
        <v>1</v>
      </c>
      <c r="FL23" s="378">
        <v>1</v>
      </c>
      <c r="FM23" s="369">
        <v>0</v>
      </c>
      <c r="FN23" s="68">
        <v>4</v>
      </c>
      <c r="FO23" s="378">
        <v>1</v>
      </c>
      <c r="FP23" s="378">
        <v>3</v>
      </c>
      <c r="FQ23" s="378">
        <v>2</v>
      </c>
      <c r="FR23" s="374">
        <v>0</v>
      </c>
      <c r="FS23" s="378">
        <v>2</v>
      </c>
      <c r="FT23" s="374">
        <v>0</v>
      </c>
      <c r="FU23" s="374">
        <v>0</v>
      </c>
      <c r="FV23" s="374">
        <v>0</v>
      </c>
      <c r="FW23" s="374">
        <v>0</v>
      </c>
      <c r="FX23" s="374">
        <v>0</v>
      </c>
      <c r="FY23" s="374">
        <v>0</v>
      </c>
      <c r="FZ23" s="378">
        <v>31</v>
      </c>
      <c r="GA23" s="378">
        <v>15</v>
      </c>
      <c r="GB23" s="77">
        <v>16</v>
      </c>
      <c r="GC23" s="1144"/>
      <c r="GD23" s="403" t="s">
        <v>195</v>
      </c>
      <c r="GE23" s="374">
        <v>0</v>
      </c>
      <c r="GF23" s="374">
        <v>0</v>
      </c>
      <c r="GG23" s="374">
        <v>0</v>
      </c>
      <c r="GH23" s="374">
        <v>0</v>
      </c>
      <c r="GI23" s="374">
        <v>0</v>
      </c>
      <c r="GJ23" s="374">
        <v>0</v>
      </c>
      <c r="GK23" s="374">
        <v>0</v>
      </c>
      <c r="GL23" s="374">
        <v>0</v>
      </c>
      <c r="GM23" s="374">
        <v>0</v>
      </c>
      <c r="GN23" s="378">
        <v>17</v>
      </c>
      <c r="GO23" s="378">
        <v>9</v>
      </c>
      <c r="GP23" s="378">
        <v>8</v>
      </c>
      <c r="GQ23" s="369">
        <v>0</v>
      </c>
      <c r="GR23" s="374">
        <v>0</v>
      </c>
      <c r="GS23" s="374">
        <v>0</v>
      </c>
      <c r="GT23" s="378">
        <v>2</v>
      </c>
      <c r="GU23" s="378">
        <v>1</v>
      </c>
      <c r="GV23" s="378">
        <v>1</v>
      </c>
      <c r="GW23" s="68">
        <v>3</v>
      </c>
      <c r="GX23" s="378">
        <v>1</v>
      </c>
      <c r="GY23" s="378">
        <v>2</v>
      </c>
      <c r="GZ23" s="378">
        <v>1</v>
      </c>
      <c r="HA23" s="374">
        <v>0</v>
      </c>
      <c r="HB23" s="378">
        <v>1</v>
      </c>
      <c r="HC23" s="374">
        <v>0</v>
      </c>
      <c r="HD23" s="374">
        <v>0</v>
      </c>
      <c r="HE23" s="381">
        <v>0</v>
      </c>
      <c r="HF23" s="1144"/>
      <c r="HG23" s="362" t="s">
        <v>195</v>
      </c>
      <c r="HH23" s="378">
        <v>2</v>
      </c>
      <c r="HI23" s="374">
        <v>0</v>
      </c>
      <c r="HJ23" s="378">
        <v>2</v>
      </c>
      <c r="HK23" s="378">
        <v>8</v>
      </c>
      <c r="HL23" s="378">
        <v>6</v>
      </c>
      <c r="HM23" s="68">
        <v>2</v>
      </c>
      <c r="HN23" s="378">
        <v>1</v>
      </c>
      <c r="HO23" s="378">
        <v>1</v>
      </c>
      <c r="HP23" s="374">
        <v>0</v>
      </c>
      <c r="HQ23" s="378">
        <v>14</v>
      </c>
      <c r="HR23" s="378">
        <v>6</v>
      </c>
      <c r="HS23" s="378">
        <v>8</v>
      </c>
      <c r="HT23" s="68">
        <v>2</v>
      </c>
      <c r="HU23" s="378">
        <v>2</v>
      </c>
      <c r="HV23" s="374">
        <v>0</v>
      </c>
      <c r="HW23" s="378">
        <v>6</v>
      </c>
      <c r="HX23" s="378">
        <v>3</v>
      </c>
      <c r="HY23" s="378">
        <v>3</v>
      </c>
      <c r="HZ23" s="378">
        <v>6</v>
      </c>
      <c r="IA23" s="378">
        <v>1</v>
      </c>
      <c r="IB23" s="378">
        <v>5</v>
      </c>
      <c r="IC23" s="374">
        <v>0</v>
      </c>
      <c r="ID23" s="405">
        <v>0</v>
      </c>
      <c r="IE23" s="369">
        <v>0</v>
      </c>
      <c r="IF23" s="374">
        <v>0</v>
      </c>
      <c r="IG23" s="374">
        <v>0</v>
      </c>
      <c r="IH23" s="381">
        <v>0</v>
      </c>
    </row>
    <row r="24" spans="1:242" ht="18.75" customHeight="1" x14ac:dyDescent="0.15">
      <c r="A24" s="352">
        <v>342</v>
      </c>
      <c r="B24" s="1071" t="s">
        <v>201</v>
      </c>
      <c r="C24" s="359" t="s">
        <v>173</v>
      </c>
      <c r="D24" s="67">
        <v>4391</v>
      </c>
      <c r="E24" s="67">
        <v>2137</v>
      </c>
      <c r="F24" s="67">
        <v>2254</v>
      </c>
      <c r="G24" s="67">
        <v>51</v>
      </c>
      <c r="H24" s="67">
        <v>26</v>
      </c>
      <c r="I24" s="67">
        <v>25</v>
      </c>
      <c r="J24" s="67">
        <v>7</v>
      </c>
      <c r="K24" s="67">
        <v>2</v>
      </c>
      <c r="L24" s="67">
        <v>5</v>
      </c>
      <c r="M24" s="67">
        <v>2</v>
      </c>
      <c r="N24" s="67">
        <v>2</v>
      </c>
      <c r="O24" s="372">
        <v>0</v>
      </c>
      <c r="P24" s="67">
        <v>1</v>
      </c>
      <c r="Q24" s="67">
        <v>1</v>
      </c>
      <c r="R24" s="372">
        <v>0</v>
      </c>
      <c r="S24" s="67">
        <v>1</v>
      </c>
      <c r="T24" s="67">
        <v>1</v>
      </c>
      <c r="U24" s="372">
        <v>0</v>
      </c>
      <c r="V24" s="67">
        <v>24</v>
      </c>
      <c r="W24" s="67">
        <v>14</v>
      </c>
      <c r="X24" s="67">
        <v>10</v>
      </c>
      <c r="Y24" s="67">
        <v>6</v>
      </c>
      <c r="Z24" s="67">
        <v>3</v>
      </c>
      <c r="AA24" s="377">
        <v>3</v>
      </c>
      <c r="AB24" s="67">
        <v>1</v>
      </c>
      <c r="AC24" s="67">
        <v>1</v>
      </c>
      <c r="AD24" s="372">
        <v>0</v>
      </c>
      <c r="AE24" s="67">
        <v>5</v>
      </c>
      <c r="AF24" s="67">
        <v>2</v>
      </c>
      <c r="AG24" s="76">
        <v>3</v>
      </c>
      <c r="AH24" s="1071" t="s">
        <v>201</v>
      </c>
      <c r="AI24" s="385" t="s">
        <v>173</v>
      </c>
      <c r="AJ24" s="372">
        <v>0</v>
      </c>
      <c r="AK24" s="372">
        <v>0</v>
      </c>
      <c r="AL24" s="372">
        <v>0</v>
      </c>
      <c r="AM24" s="376">
        <v>0</v>
      </c>
      <c r="AN24" s="372">
        <v>0</v>
      </c>
      <c r="AO24" s="372">
        <v>0</v>
      </c>
      <c r="AP24" s="67">
        <v>12</v>
      </c>
      <c r="AQ24" s="67">
        <v>5</v>
      </c>
      <c r="AR24" s="67">
        <v>7</v>
      </c>
      <c r="AS24" s="67">
        <v>1136</v>
      </c>
      <c r="AT24" s="67">
        <v>638</v>
      </c>
      <c r="AU24" s="67">
        <v>498</v>
      </c>
      <c r="AV24" s="67">
        <v>1100</v>
      </c>
      <c r="AW24" s="67">
        <v>621</v>
      </c>
      <c r="AX24" s="377">
        <v>479</v>
      </c>
      <c r="AY24" s="67">
        <v>28</v>
      </c>
      <c r="AZ24" s="67">
        <v>21</v>
      </c>
      <c r="BA24" s="67">
        <v>7</v>
      </c>
      <c r="BB24" s="67">
        <v>29</v>
      </c>
      <c r="BC24" s="67">
        <v>23</v>
      </c>
      <c r="BD24" s="67">
        <v>6</v>
      </c>
      <c r="BE24" s="67">
        <v>146</v>
      </c>
      <c r="BF24" s="377">
        <v>92</v>
      </c>
      <c r="BG24" s="67">
        <v>54</v>
      </c>
      <c r="BH24" s="67">
        <v>110</v>
      </c>
      <c r="BI24" s="67">
        <v>47</v>
      </c>
      <c r="BJ24" s="76">
        <v>63</v>
      </c>
      <c r="BK24" s="1071" t="s">
        <v>201</v>
      </c>
      <c r="BL24" s="391" t="s">
        <v>173</v>
      </c>
      <c r="BM24" s="398">
        <v>43</v>
      </c>
      <c r="BN24" s="398">
        <v>30</v>
      </c>
      <c r="BO24" s="398">
        <v>13</v>
      </c>
      <c r="BP24" s="398">
        <v>57</v>
      </c>
      <c r="BQ24" s="398">
        <v>44</v>
      </c>
      <c r="BR24" s="398">
        <v>13</v>
      </c>
      <c r="BS24" s="398">
        <v>62</v>
      </c>
      <c r="BT24" s="398">
        <v>29</v>
      </c>
      <c r="BU24" s="398">
        <v>33</v>
      </c>
      <c r="BV24" s="398">
        <v>110</v>
      </c>
      <c r="BW24" s="398">
        <v>58</v>
      </c>
      <c r="BX24" s="398">
        <v>52</v>
      </c>
      <c r="BY24" s="398">
        <v>4</v>
      </c>
      <c r="BZ24" s="398">
        <v>4</v>
      </c>
      <c r="CA24" s="372">
        <v>0</v>
      </c>
      <c r="CB24" s="398">
        <v>199</v>
      </c>
      <c r="CC24" s="398">
        <v>136</v>
      </c>
      <c r="CD24" s="398">
        <v>63</v>
      </c>
      <c r="CE24" s="398">
        <v>6</v>
      </c>
      <c r="CF24" s="398">
        <v>1</v>
      </c>
      <c r="CG24" s="398">
        <v>5</v>
      </c>
      <c r="CH24" s="398">
        <v>35</v>
      </c>
      <c r="CI24" s="372">
        <v>0</v>
      </c>
      <c r="CJ24" s="398">
        <v>35</v>
      </c>
      <c r="CK24" s="398">
        <v>21</v>
      </c>
      <c r="CL24" s="376" t="s">
        <v>533</v>
      </c>
      <c r="CM24" s="398">
        <v>21</v>
      </c>
      <c r="CN24" s="398">
        <v>13</v>
      </c>
      <c r="CO24" s="376" t="s">
        <v>533</v>
      </c>
      <c r="CP24" s="402">
        <v>13</v>
      </c>
      <c r="CQ24" s="1071" t="s">
        <v>201</v>
      </c>
      <c r="CR24" s="385" t="s">
        <v>173</v>
      </c>
      <c r="CS24" s="377">
        <v>25</v>
      </c>
      <c r="CT24" s="377">
        <v>25</v>
      </c>
      <c r="CU24" s="376" t="s">
        <v>533</v>
      </c>
      <c r="CV24" s="377">
        <v>27</v>
      </c>
      <c r="CW24" s="377">
        <v>20</v>
      </c>
      <c r="CX24" s="377">
        <v>7</v>
      </c>
      <c r="CY24" s="377">
        <v>8</v>
      </c>
      <c r="CZ24" s="377">
        <v>3</v>
      </c>
      <c r="DA24" s="377">
        <v>5</v>
      </c>
      <c r="DB24" s="377">
        <v>42</v>
      </c>
      <c r="DC24" s="377">
        <v>27</v>
      </c>
      <c r="DD24" s="377">
        <v>15</v>
      </c>
      <c r="DE24" s="67">
        <v>34</v>
      </c>
      <c r="DF24" s="377">
        <v>18</v>
      </c>
      <c r="DG24" s="377">
        <v>16</v>
      </c>
      <c r="DH24" s="377">
        <v>12</v>
      </c>
      <c r="DI24" s="377">
        <v>5</v>
      </c>
      <c r="DJ24" s="377">
        <v>7</v>
      </c>
      <c r="DK24" s="377">
        <v>89</v>
      </c>
      <c r="DL24" s="377">
        <v>38</v>
      </c>
      <c r="DM24" s="377">
        <v>51</v>
      </c>
      <c r="DN24" s="377">
        <v>36</v>
      </c>
      <c r="DO24" s="377">
        <v>17</v>
      </c>
      <c r="DP24" s="377">
        <v>19</v>
      </c>
      <c r="DQ24" s="377">
        <v>5</v>
      </c>
      <c r="DR24" s="377">
        <v>1</v>
      </c>
      <c r="DS24" s="377">
        <v>4</v>
      </c>
      <c r="DT24" s="377">
        <v>31</v>
      </c>
      <c r="DU24" s="377">
        <v>16</v>
      </c>
      <c r="DV24" s="76">
        <v>15</v>
      </c>
      <c r="DW24" s="1071" t="s">
        <v>201</v>
      </c>
      <c r="DX24" s="385" t="s">
        <v>173</v>
      </c>
      <c r="DY24" s="67">
        <v>12</v>
      </c>
      <c r="DZ24" s="377">
        <v>6</v>
      </c>
      <c r="EA24" s="377">
        <v>6</v>
      </c>
      <c r="EB24" s="377">
        <v>6</v>
      </c>
      <c r="EC24" s="377">
        <v>4</v>
      </c>
      <c r="ED24" s="377">
        <v>2</v>
      </c>
      <c r="EE24" s="377">
        <v>6</v>
      </c>
      <c r="EF24" s="377">
        <v>2</v>
      </c>
      <c r="EG24" s="377">
        <v>4</v>
      </c>
      <c r="EH24" s="377">
        <v>82</v>
      </c>
      <c r="EI24" s="377">
        <v>47</v>
      </c>
      <c r="EJ24" s="377">
        <v>35</v>
      </c>
      <c r="EK24" s="67">
        <v>43</v>
      </c>
      <c r="EL24" s="67">
        <v>27</v>
      </c>
      <c r="EM24" s="377">
        <v>16</v>
      </c>
      <c r="EN24" s="377">
        <v>39</v>
      </c>
      <c r="EO24" s="377">
        <v>20</v>
      </c>
      <c r="EP24" s="377">
        <v>19</v>
      </c>
      <c r="EQ24" s="377">
        <v>85</v>
      </c>
      <c r="ER24" s="377">
        <v>35</v>
      </c>
      <c r="ES24" s="377">
        <v>50</v>
      </c>
      <c r="ET24" s="377">
        <v>69</v>
      </c>
      <c r="EU24" s="377">
        <v>26</v>
      </c>
      <c r="EV24" s="377">
        <v>43</v>
      </c>
      <c r="EW24" s="377">
        <v>16</v>
      </c>
      <c r="EX24" s="377">
        <v>9</v>
      </c>
      <c r="EY24" s="76">
        <v>7</v>
      </c>
      <c r="EZ24" s="1071" t="s">
        <v>201</v>
      </c>
      <c r="FA24" s="385" t="s">
        <v>173</v>
      </c>
      <c r="FB24" s="377">
        <v>331</v>
      </c>
      <c r="FC24" s="377">
        <v>134</v>
      </c>
      <c r="FD24" s="377">
        <v>197</v>
      </c>
      <c r="FE24" s="376">
        <v>0</v>
      </c>
      <c r="FF24" s="376">
        <v>0</v>
      </c>
      <c r="FG24" s="376">
        <v>0</v>
      </c>
      <c r="FH24" s="377">
        <v>12</v>
      </c>
      <c r="FI24" s="377">
        <v>8</v>
      </c>
      <c r="FJ24" s="377">
        <v>4</v>
      </c>
      <c r="FK24" s="377">
        <v>45</v>
      </c>
      <c r="FL24" s="377">
        <v>23</v>
      </c>
      <c r="FM24" s="67">
        <v>22</v>
      </c>
      <c r="FN24" s="67">
        <v>202</v>
      </c>
      <c r="FO24" s="377">
        <v>63</v>
      </c>
      <c r="FP24" s="377">
        <v>139</v>
      </c>
      <c r="FQ24" s="377">
        <v>72</v>
      </c>
      <c r="FR24" s="377">
        <v>40</v>
      </c>
      <c r="FS24" s="377">
        <v>32</v>
      </c>
      <c r="FT24" s="377">
        <v>1</v>
      </c>
      <c r="FU24" s="376">
        <v>0</v>
      </c>
      <c r="FV24" s="377">
        <v>1</v>
      </c>
      <c r="FW24" s="376">
        <v>0</v>
      </c>
      <c r="FX24" s="376">
        <v>0</v>
      </c>
      <c r="FY24" s="376">
        <v>0</v>
      </c>
      <c r="FZ24" s="377">
        <v>969</v>
      </c>
      <c r="GA24" s="377">
        <v>432</v>
      </c>
      <c r="GB24" s="76">
        <v>537</v>
      </c>
      <c r="GC24" s="1071" t="s">
        <v>201</v>
      </c>
      <c r="GD24" s="385" t="s">
        <v>173</v>
      </c>
      <c r="GE24" s="377">
        <v>41</v>
      </c>
      <c r="GF24" s="377">
        <v>15</v>
      </c>
      <c r="GG24" s="377">
        <v>26</v>
      </c>
      <c r="GH24" s="377">
        <v>11</v>
      </c>
      <c r="GI24" s="377">
        <v>4</v>
      </c>
      <c r="GJ24" s="377">
        <v>7</v>
      </c>
      <c r="GK24" s="377">
        <v>30</v>
      </c>
      <c r="GL24" s="377">
        <v>11</v>
      </c>
      <c r="GM24" s="377">
        <v>19</v>
      </c>
      <c r="GN24" s="377">
        <v>509</v>
      </c>
      <c r="GO24" s="377">
        <v>227</v>
      </c>
      <c r="GP24" s="377">
        <v>282</v>
      </c>
      <c r="GQ24" s="67">
        <v>18</v>
      </c>
      <c r="GR24" s="377">
        <v>5</v>
      </c>
      <c r="GS24" s="377">
        <v>13</v>
      </c>
      <c r="GT24" s="377">
        <v>45</v>
      </c>
      <c r="GU24" s="377">
        <v>26</v>
      </c>
      <c r="GV24" s="377">
        <v>19</v>
      </c>
      <c r="GW24" s="67">
        <v>46</v>
      </c>
      <c r="GX24" s="377">
        <v>27</v>
      </c>
      <c r="GY24" s="377">
        <v>19</v>
      </c>
      <c r="GZ24" s="377">
        <v>21</v>
      </c>
      <c r="HA24" s="377">
        <v>6</v>
      </c>
      <c r="HB24" s="377">
        <v>15</v>
      </c>
      <c r="HC24" s="377">
        <v>13</v>
      </c>
      <c r="HD24" s="377">
        <v>7</v>
      </c>
      <c r="HE24" s="76">
        <v>6</v>
      </c>
      <c r="HF24" s="1071" t="s">
        <v>201</v>
      </c>
      <c r="HG24" s="359" t="s">
        <v>173</v>
      </c>
      <c r="HH24" s="377">
        <v>73</v>
      </c>
      <c r="HI24" s="377">
        <v>26</v>
      </c>
      <c r="HJ24" s="377">
        <v>47</v>
      </c>
      <c r="HK24" s="377">
        <v>284</v>
      </c>
      <c r="HL24" s="377">
        <v>126</v>
      </c>
      <c r="HM24" s="67">
        <v>158</v>
      </c>
      <c r="HN24" s="377">
        <v>9</v>
      </c>
      <c r="HO24" s="377">
        <v>4</v>
      </c>
      <c r="HP24" s="377">
        <v>5</v>
      </c>
      <c r="HQ24" s="377">
        <v>348</v>
      </c>
      <c r="HR24" s="377">
        <v>160</v>
      </c>
      <c r="HS24" s="377">
        <v>188</v>
      </c>
      <c r="HT24" s="67">
        <v>39</v>
      </c>
      <c r="HU24" s="377">
        <v>15</v>
      </c>
      <c r="HV24" s="377">
        <v>24</v>
      </c>
      <c r="HW24" s="377">
        <v>80</v>
      </c>
      <c r="HX24" s="377">
        <v>31</v>
      </c>
      <c r="HY24" s="377">
        <v>49</v>
      </c>
      <c r="HZ24" s="377">
        <v>177</v>
      </c>
      <c r="IA24" s="377">
        <v>87</v>
      </c>
      <c r="IB24" s="377">
        <v>90</v>
      </c>
      <c r="IC24" s="377">
        <v>52</v>
      </c>
      <c r="ID24" s="70">
        <v>27</v>
      </c>
      <c r="IE24" s="67">
        <v>25</v>
      </c>
      <c r="IF24" s="377">
        <v>53</v>
      </c>
      <c r="IG24" s="377">
        <v>26</v>
      </c>
      <c r="IH24" s="76">
        <v>27</v>
      </c>
    </row>
    <row r="25" spans="1:242" ht="18.75" customHeight="1" x14ac:dyDescent="0.15">
      <c r="A25" s="352">
        <v>343</v>
      </c>
      <c r="B25" s="1147"/>
      <c r="C25" s="362" t="s">
        <v>202</v>
      </c>
      <c r="D25" s="68">
        <v>4391</v>
      </c>
      <c r="E25" s="68">
        <v>2137</v>
      </c>
      <c r="F25" s="68">
        <v>2254</v>
      </c>
      <c r="G25" s="68">
        <v>51</v>
      </c>
      <c r="H25" s="68">
        <v>26</v>
      </c>
      <c r="I25" s="68">
        <v>25</v>
      </c>
      <c r="J25" s="68">
        <v>7</v>
      </c>
      <c r="K25" s="68">
        <v>2</v>
      </c>
      <c r="L25" s="68">
        <v>5</v>
      </c>
      <c r="M25" s="68">
        <v>2</v>
      </c>
      <c r="N25" s="68">
        <v>2</v>
      </c>
      <c r="O25" s="369">
        <v>0</v>
      </c>
      <c r="P25" s="68">
        <v>1</v>
      </c>
      <c r="Q25" s="68">
        <v>1</v>
      </c>
      <c r="R25" s="369">
        <v>0</v>
      </c>
      <c r="S25" s="68">
        <v>1</v>
      </c>
      <c r="T25" s="68">
        <v>1</v>
      </c>
      <c r="U25" s="369">
        <v>0</v>
      </c>
      <c r="V25" s="68">
        <v>24</v>
      </c>
      <c r="W25" s="68">
        <v>14</v>
      </c>
      <c r="X25" s="68">
        <v>10</v>
      </c>
      <c r="Y25" s="68">
        <v>6</v>
      </c>
      <c r="Z25" s="68">
        <v>3</v>
      </c>
      <c r="AA25" s="378">
        <v>3</v>
      </c>
      <c r="AB25" s="68">
        <v>1</v>
      </c>
      <c r="AC25" s="68">
        <v>1</v>
      </c>
      <c r="AD25" s="369">
        <v>0</v>
      </c>
      <c r="AE25" s="68">
        <v>5</v>
      </c>
      <c r="AF25" s="68">
        <v>2</v>
      </c>
      <c r="AG25" s="77">
        <v>3</v>
      </c>
      <c r="AH25" s="1073"/>
      <c r="AI25" s="362" t="s">
        <v>202</v>
      </c>
      <c r="AJ25" s="369">
        <v>0</v>
      </c>
      <c r="AK25" s="369">
        <v>0</v>
      </c>
      <c r="AL25" s="369">
        <v>0</v>
      </c>
      <c r="AM25" s="374">
        <v>0</v>
      </c>
      <c r="AN25" s="369">
        <v>0</v>
      </c>
      <c r="AO25" s="369">
        <v>0</v>
      </c>
      <c r="AP25" s="68">
        <v>12</v>
      </c>
      <c r="AQ25" s="68">
        <v>5</v>
      </c>
      <c r="AR25" s="68">
        <v>7</v>
      </c>
      <c r="AS25" s="68">
        <v>1136</v>
      </c>
      <c r="AT25" s="68">
        <v>638</v>
      </c>
      <c r="AU25" s="68">
        <v>498</v>
      </c>
      <c r="AV25" s="68">
        <v>1100</v>
      </c>
      <c r="AW25" s="68">
        <v>621</v>
      </c>
      <c r="AX25" s="378">
        <v>479</v>
      </c>
      <c r="AY25" s="68">
        <v>28</v>
      </c>
      <c r="AZ25" s="68">
        <v>21</v>
      </c>
      <c r="BA25" s="68">
        <v>7</v>
      </c>
      <c r="BB25" s="68">
        <v>29</v>
      </c>
      <c r="BC25" s="68">
        <v>23</v>
      </c>
      <c r="BD25" s="68">
        <v>6</v>
      </c>
      <c r="BE25" s="68">
        <v>146</v>
      </c>
      <c r="BF25" s="378">
        <v>92</v>
      </c>
      <c r="BG25" s="68">
        <v>54</v>
      </c>
      <c r="BH25" s="68">
        <v>110</v>
      </c>
      <c r="BI25" s="68">
        <v>47</v>
      </c>
      <c r="BJ25" s="77">
        <v>63</v>
      </c>
      <c r="BK25" s="1147"/>
      <c r="BL25" s="393" t="s">
        <v>202</v>
      </c>
      <c r="BM25" s="397">
        <v>43</v>
      </c>
      <c r="BN25" s="397">
        <v>30</v>
      </c>
      <c r="BO25" s="397">
        <v>13</v>
      </c>
      <c r="BP25" s="397">
        <v>57</v>
      </c>
      <c r="BQ25" s="397">
        <v>44</v>
      </c>
      <c r="BR25" s="397">
        <v>13</v>
      </c>
      <c r="BS25" s="397">
        <v>62</v>
      </c>
      <c r="BT25" s="397">
        <v>29</v>
      </c>
      <c r="BU25" s="397">
        <v>33</v>
      </c>
      <c r="BV25" s="397">
        <v>110</v>
      </c>
      <c r="BW25" s="397">
        <v>58</v>
      </c>
      <c r="BX25" s="397">
        <v>52</v>
      </c>
      <c r="BY25" s="397">
        <v>4</v>
      </c>
      <c r="BZ25" s="397">
        <v>4</v>
      </c>
      <c r="CA25" s="369">
        <v>0</v>
      </c>
      <c r="CB25" s="397">
        <v>199</v>
      </c>
      <c r="CC25" s="397">
        <v>136</v>
      </c>
      <c r="CD25" s="397">
        <v>63</v>
      </c>
      <c r="CE25" s="397">
        <v>6</v>
      </c>
      <c r="CF25" s="397">
        <v>1</v>
      </c>
      <c r="CG25" s="397">
        <v>5</v>
      </c>
      <c r="CH25" s="397">
        <v>35</v>
      </c>
      <c r="CI25" s="369">
        <v>0</v>
      </c>
      <c r="CJ25" s="397">
        <v>35</v>
      </c>
      <c r="CK25" s="397">
        <v>21</v>
      </c>
      <c r="CL25" s="374" t="s">
        <v>533</v>
      </c>
      <c r="CM25" s="397">
        <v>21</v>
      </c>
      <c r="CN25" s="397">
        <v>13</v>
      </c>
      <c r="CO25" s="374" t="s">
        <v>533</v>
      </c>
      <c r="CP25" s="401">
        <v>13</v>
      </c>
      <c r="CQ25" s="1147"/>
      <c r="CR25" s="403" t="s">
        <v>202</v>
      </c>
      <c r="CS25" s="378">
        <v>25</v>
      </c>
      <c r="CT25" s="378">
        <v>25</v>
      </c>
      <c r="CU25" s="374" t="s">
        <v>533</v>
      </c>
      <c r="CV25" s="378">
        <v>27</v>
      </c>
      <c r="CW25" s="378">
        <v>20</v>
      </c>
      <c r="CX25" s="378">
        <v>7</v>
      </c>
      <c r="CY25" s="378">
        <v>8</v>
      </c>
      <c r="CZ25" s="378">
        <v>3</v>
      </c>
      <c r="DA25" s="378">
        <v>5</v>
      </c>
      <c r="DB25" s="378">
        <v>42</v>
      </c>
      <c r="DC25" s="378">
        <v>27</v>
      </c>
      <c r="DD25" s="378">
        <v>15</v>
      </c>
      <c r="DE25" s="68">
        <v>34</v>
      </c>
      <c r="DF25" s="378">
        <v>18</v>
      </c>
      <c r="DG25" s="378">
        <v>16</v>
      </c>
      <c r="DH25" s="378">
        <v>12</v>
      </c>
      <c r="DI25" s="378">
        <v>5</v>
      </c>
      <c r="DJ25" s="378">
        <v>7</v>
      </c>
      <c r="DK25" s="378">
        <v>89</v>
      </c>
      <c r="DL25" s="378">
        <v>38</v>
      </c>
      <c r="DM25" s="378">
        <v>51</v>
      </c>
      <c r="DN25" s="378">
        <v>36</v>
      </c>
      <c r="DO25" s="378">
        <v>17</v>
      </c>
      <c r="DP25" s="378">
        <v>19</v>
      </c>
      <c r="DQ25" s="378">
        <v>5</v>
      </c>
      <c r="DR25" s="378">
        <v>1</v>
      </c>
      <c r="DS25" s="378">
        <v>4</v>
      </c>
      <c r="DT25" s="378">
        <v>31</v>
      </c>
      <c r="DU25" s="378">
        <v>16</v>
      </c>
      <c r="DV25" s="77">
        <v>15</v>
      </c>
      <c r="DW25" s="1147"/>
      <c r="DX25" s="403" t="s">
        <v>202</v>
      </c>
      <c r="DY25" s="68">
        <v>12</v>
      </c>
      <c r="DZ25" s="378">
        <v>6</v>
      </c>
      <c r="EA25" s="378">
        <v>6</v>
      </c>
      <c r="EB25" s="378">
        <v>6</v>
      </c>
      <c r="EC25" s="378">
        <v>4</v>
      </c>
      <c r="ED25" s="378">
        <v>2</v>
      </c>
      <c r="EE25" s="378">
        <v>6</v>
      </c>
      <c r="EF25" s="378">
        <v>2</v>
      </c>
      <c r="EG25" s="378">
        <v>4</v>
      </c>
      <c r="EH25" s="378">
        <v>82</v>
      </c>
      <c r="EI25" s="378">
        <v>47</v>
      </c>
      <c r="EJ25" s="378">
        <v>35</v>
      </c>
      <c r="EK25" s="68">
        <v>43</v>
      </c>
      <c r="EL25" s="68">
        <v>27</v>
      </c>
      <c r="EM25" s="378">
        <v>16</v>
      </c>
      <c r="EN25" s="378">
        <v>39</v>
      </c>
      <c r="EO25" s="378">
        <v>20</v>
      </c>
      <c r="EP25" s="378">
        <v>19</v>
      </c>
      <c r="EQ25" s="378">
        <v>85</v>
      </c>
      <c r="ER25" s="378">
        <v>35</v>
      </c>
      <c r="ES25" s="378">
        <v>50</v>
      </c>
      <c r="ET25" s="378">
        <v>69</v>
      </c>
      <c r="EU25" s="378">
        <v>26</v>
      </c>
      <c r="EV25" s="378">
        <v>43</v>
      </c>
      <c r="EW25" s="378">
        <v>16</v>
      </c>
      <c r="EX25" s="378">
        <v>9</v>
      </c>
      <c r="EY25" s="77">
        <v>7</v>
      </c>
      <c r="EZ25" s="1147"/>
      <c r="FA25" s="403" t="s">
        <v>202</v>
      </c>
      <c r="FB25" s="378">
        <v>331</v>
      </c>
      <c r="FC25" s="378">
        <v>134</v>
      </c>
      <c r="FD25" s="378">
        <v>197</v>
      </c>
      <c r="FE25" s="374">
        <v>0</v>
      </c>
      <c r="FF25" s="374">
        <v>0</v>
      </c>
      <c r="FG25" s="374">
        <v>0</v>
      </c>
      <c r="FH25" s="378">
        <v>12</v>
      </c>
      <c r="FI25" s="378">
        <v>8</v>
      </c>
      <c r="FJ25" s="378">
        <v>4</v>
      </c>
      <c r="FK25" s="378">
        <v>45</v>
      </c>
      <c r="FL25" s="378">
        <v>23</v>
      </c>
      <c r="FM25" s="68">
        <v>22</v>
      </c>
      <c r="FN25" s="68">
        <v>202</v>
      </c>
      <c r="FO25" s="378">
        <v>63</v>
      </c>
      <c r="FP25" s="378">
        <v>139</v>
      </c>
      <c r="FQ25" s="378">
        <v>72</v>
      </c>
      <c r="FR25" s="378">
        <v>40</v>
      </c>
      <c r="FS25" s="378">
        <v>32</v>
      </c>
      <c r="FT25" s="378">
        <v>1</v>
      </c>
      <c r="FU25" s="374">
        <v>0</v>
      </c>
      <c r="FV25" s="378">
        <v>1</v>
      </c>
      <c r="FW25" s="374">
        <v>0</v>
      </c>
      <c r="FX25" s="374">
        <v>0</v>
      </c>
      <c r="FY25" s="374">
        <v>0</v>
      </c>
      <c r="FZ25" s="378">
        <v>969</v>
      </c>
      <c r="GA25" s="378">
        <v>432</v>
      </c>
      <c r="GB25" s="77">
        <v>537</v>
      </c>
      <c r="GC25" s="1147"/>
      <c r="GD25" s="403" t="s">
        <v>202</v>
      </c>
      <c r="GE25" s="378">
        <v>41</v>
      </c>
      <c r="GF25" s="378">
        <v>15</v>
      </c>
      <c r="GG25" s="378">
        <v>26</v>
      </c>
      <c r="GH25" s="378">
        <v>11</v>
      </c>
      <c r="GI25" s="378">
        <v>4</v>
      </c>
      <c r="GJ25" s="378">
        <v>7</v>
      </c>
      <c r="GK25" s="378">
        <v>30</v>
      </c>
      <c r="GL25" s="378">
        <v>11</v>
      </c>
      <c r="GM25" s="378">
        <v>19</v>
      </c>
      <c r="GN25" s="378">
        <v>509</v>
      </c>
      <c r="GO25" s="378">
        <v>227</v>
      </c>
      <c r="GP25" s="378">
        <v>282</v>
      </c>
      <c r="GQ25" s="68">
        <v>18</v>
      </c>
      <c r="GR25" s="378">
        <v>5</v>
      </c>
      <c r="GS25" s="378">
        <v>13</v>
      </c>
      <c r="GT25" s="378">
        <v>45</v>
      </c>
      <c r="GU25" s="378">
        <v>26</v>
      </c>
      <c r="GV25" s="378">
        <v>19</v>
      </c>
      <c r="GW25" s="68">
        <v>46</v>
      </c>
      <c r="GX25" s="378">
        <v>27</v>
      </c>
      <c r="GY25" s="378">
        <v>19</v>
      </c>
      <c r="GZ25" s="378">
        <v>21</v>
      </c>
      <c r="HA25" s="378">
        <v>6</v>
      </c>
      <c r="HB25" s="378">
        <v>15</v>
      </c>
      <c r="HC25" s="378">
        <v>13</v>
      </c>
      <c r="HD25" s="378">
        <v>7</v>
      </c>
      <c r="HE25" s="77">
        <v>6</v>
      </c>
      <c r="HF25" s="1147"/>
      <c r="HG25" s="362" t="s">
        <v>202</v>
      </c>
      <c r="HH25" s="378">
        <v>73</v>
      </c>
      <c r="HI25" s="378">
        <v>26</v>
      </c>
      <c r="HJ25" s="378">
        <v>47</v>
      </c>
      <c r="HK25" s="378">
        <v>284</v>
      </c>
      <c r="HL25" s="378">
        <v>126</v>
      </c>
      <c r="HM25" s="68">
        <v>158</v>
      </c>
      <c r="HN25" s="378">
        <v>9</v>
      </c>
      <c r="HO25" s="378">
        <v>4</v>
      </c>
      <c r="HP25" s="378">
        <v>5</v>
      </c>
      <c r="HQ25" s="378">
        <v>348</v>
      </c>
      <c r="HR25" s="378">
        <v>160</v>
      </c>
      <c r="HS25" s="378">
        <v>188</v>
      </c>
      <c r="HT25" s="68">
        <v>39</v>
      </c>
      <c r="HU25" s="378">
        <v>15</v>
      </c>
      <c r="HV25" s="378">
        <v>24</v>
      </c>
      <c r="HW25" s="378">
        <v>80</v>
      </c>
      <c r="HX25" s="378">
        <v>31</v>
      </c>
      <c r="HY25" s="378">
        <v>49</v>
      </c>
      <c r="HZ25" s="378">
        <v>177</v>
      </c>
      <c r="IA25" s="378">
        <v>87</v>
      </c>
      <c r="IB25" s="378">
        <v>90</v>
      </c>
      <c r="IC25" s="378">
        <v>52</v>
      </c>
      <c r="ID25" s="71">
        <v>27</v>
      </c>
      <c r="IE25" s="68">
        <v>25</v>
      </c>
      <c r="IF25" s="378">
        <v>53</v>
      </c>
      <c r="IG25" s="378">
        <v>26</v>
      </c>
      <c r="IH25" s="77">
        <v>27</v>
      </c>
    </row>
    <row r="26" spans="1:242" ht="18.75" customHeight="1" x14ac:dyDescent="0.15">
      <c r="A26" s="352">
        <v>344</v>
      </c>
      <c r="B26" s="1140" t="s">
        <v>204</v>
      </c>
      <c r="C26" s="359" t="s">
        <v>173</v>
      </c>
      <c r="D26" s="67">
        <v>1595</v>
      </c>
      <c r="E26" s="67">
        <v>771</v>
      </c>
      <c r="F26" s="67">
        <v>824</v>
      </c>
      <c r="G26" s="67">
        <v>32</v>
      </c>
      <c r="H26" s="67">
        <v>13</v>
      </c>
      <c r="I26" s="67">
        <v>19</v>
      </c>
      <c r="J26" s="67">
        <v>1</v>
      </c>
      <c r="K26" s="372">
        <v>0</v>
      </c>
      <c r="L26" s="67">
        <v>1</v>
      </c>
      <c r="M26" s="67">
        <v>3</v>
      </c>
      <c r="N26" s="67">
        <v>1</v>
      </c>
      <c r="O26" s="67">
        <v>2</v>
      </c>
      <c r="P26" s="67">
        <v>1</v>
      </c>
      <c r="Q26" s="372">
        <v>0</v>
      </c>
      <c r="R26" s="67">
        <v>1</v>
      </c>
      <c r="S26" s="67">
        <v>1</v>
      </c>
      <c r="T26" s="67">
        <v>1</v>
      </c>
      <c r="U26" s="372">
        <v>0</v>
      </c>
      <c r="V26" s="67">
        <v>19</v>
      </c>
      <c r="W26" s="67">
        <v>7</v>
      </c>
      <c r="X26" s="67">
        <v>12</v>
      </c>
      <c r="Y26" s="67">
        <v>2</v>
      </c>
      <c r="Z26" s="67">
        <v>2</v>
      </c>
      <c r="AA26" s="376">
        <v>0</v>
      </c>
      <c r="AB26" s="372">
        <v>0</v>
      </c>
      <c r="AC26" s="372">
        <v>0</v>
      </c>
      <c r="AD26" s="372">
        <v>0</v>
      </c>
      <c r="AE26" s="67">
        <v>2</v>
      </c>
      <c r="AF26" s="67">
        <v>2</v>
      </c>
      <c r="AG26" s="383">
        <v>0</v>
      </c>
      <c r="AH26" s="1140" t="s">
        <v>204</v>
      </c>
      <c r="AI26" s="385" t="s">
        <v>173</v>
      </c>
      <c r="AJ26" s="372">
        <v>0</v>
      </c>
      <c r="AK26" s="372">
        <v>0</v>
      </c>
      <c r="AL26" s="372">
        <v>0</v>
      </c>
      <c r="AM26" s="376">
        <v>0</v>
      </c>
      <c r="AN26" s="372">
        <v>0</v>
      </c>
      <c r="AO26" s="372">
        <v>0</v>
      </c>
      <c r="AP26" s="67">
        <v>7</v>
      </c>
      <c r="AQ26" s="67">
        <v>3</v>
      </c>
      <c r="AR26" s="67">
        <v>4</v>
      </c>
      <c r="AS26" s="67">
        <v>392</v>
      </c>
      <c r="AT26" s="67">
        <v>219</v>
      </c>
      <c r="AU26" s="67">
        <v>173</v>
      </c>
      <c r="AV26" s="67">
        <v>383</v>
      </c>
      <c r="AW26" s="67">
        <v>214</v>
      </c>
      <c r="AX26" s="377">
        <v>169</v>
      </c>
      <c r="AY26" s="67">
        <v>11</v>
      </c>
      <c r="AZ26" s="67">
        <v>9</v>
      </c>
      <c r="BA26" s="67">
        <v>2</v>
      </c>
      <c r="BB26" s="67">
        <v>12</v>
      </c>
      <c r="BC26" s="67">
        <v>9</v>
      </c>
      <c r="BD26" s="67">
        <v>3</v>
      </c>
      <c r="BE26" s="67">
        <v>62</v>
      </c>
      <c r="BF26" s="377">
        <v>40</v>
      </c>
      <c r="BG26" s="67">
        <v>22</v>
      </c>
      <c r="BH26" s="67">
        <v>42</v>
      </c>
      <c r="BI26" s="67">
        <v>17</v>
      </c>
      <c r="BJ26" s="76">
        <v>25</v>
      </c>
      <c r="BK26" s="1140" t="s">
        <v>204</v>
      </c>
      <c r="BL26" s="394" t="s">
        <v>173</v>
      </c>
      <c r="BM26" s="398">
        <v>9</v>
      </c>
      <c r="BN26" s="398">
        <v>4</v>
      </c>
      <c r="BO26" s="398">
        <v>5</v>
      </c>
      <c r="BP26" s="398">
        <v>13</v>
      </c>
      <c r="BQ26" s="398">
        <v>11</v>
      </c>
      <c r="BR26" s="398">
        <v>2</v>
      </c>
      <c r="BS26" s="398">
        <v>25</v>
      </c>
      <c r="BT26" s="398">
        <v>13</v>
      </c>
      <c r="BU26" s="398">
        <v>12</v>
      </c>
      <c r="BV26" s="398">
        <v>38</v>
      </c>
      <c r="BW26" s="398">
        <v>17</v>
      </c>
      <c r="BX26" s="398">
        <v>21</v>
      </c>
      <c r="BY26" s="372">
        <v>0</v>
      </c>
      <c r="BZ26" s="372">
        <v>0</v>
      </c>
      <c r="CA26" s="372">
        <v>0</v>
      </c>
      <c r="CB26" s="398">
        <v>86</v>
      </c>
      <c r="CC26" s="398">
        <v>64</v>
      </c>
      <c r="CD26" s="398">
        <v>22</v>
      </c>
      <c r="CE26" s="398">
        <v>3</v>
      </c>
      <c r="CF26" s="372">
        <v>0</v>
      </c>
      <c r="CG26" s="398">
        <v>3</v>
      </c>
      <c r="CH26" s="398">
        <v>12</v>
      </c>
      <c r="CI26" s="372">
        <v>0</v>
      </c>
      <c r="CJ26" s="398">
        <v>12</v>
      </c>
      <c r="CK26" s="398">
        <v>4</v>
      </c>
      <c r="CL26" s="376" t="s">
        <v>533</v>
      </c>
      <c r="CM26" s="398">
        <v>4</v>
      </c>
      <c r="CN26" s="398">
        <v>3</v>
      </c>
      <c r="CO26" s="376" t="s">
        <v>533</v>
      </c>
      <c r="CP26" s="402">
        <v>3</v>
      </c>
      <c r="CQ26" s="1140" t="s">
        <v>204</v>
      </c>
      <c r="CR26" s="385" t="s">
        <v>173</v>
      </c>
      <c r="CS26" s="377">
        <v>4</v>
      </c>
      <c r="CT26" s="377">
        <v>4</v>
      </c>
      <c r="CU26" s="376" t="s">
        <v>533</v>
      </c>
      <c r="CV26" s="377">
        <v>9</v>
      </c>
      <c r="CW26" s="377">
        <v>7</v>
      </c>
      <c r="CX26" s="377">
        <v>2</v>
      </c>
      <c r="CY26" s="377">
        <v>2</v>
      </c>
      <c r="CZ26" s="377">
        <v>1</v>
      </c>
      <c r="DA26" s="377">
        <v>1</v>
      </c>
      <c r="DB26" s="377">
        <v>14</v>
      </c>
      <c r="DC26" s="377">
        <v>5</v>
      </c>
      <c r="DD26" s="377">
        <v>9</v>
      </c>
      <c r="DE26" s="67">
        <v>11</v>
      </c>
      <c r="DF26" s="377">
        <v>5</v>
      </c>
      <c r="DG26" s="377">
        <v>6</v>
      </c>
      <c r="DH26" s="377">
        <v>3</v>
      </c>
      <c r="DI26" s="376">
        <v>0</v>
      </c>
      <c r="DJ26" s="377">
        <v>3</v>
      </c>
      <c r="DK26" s="377">
        <v>20</v>
      </c>
      <c r="DL26" s="377">
        <v>8</v>
      </c>
      <c r="DM26" s="377">
        <v>12</v>
      </c>
      <c r="DN26" s="377">
        <v>9</v>
      </c>
      <c r="DO26" s="377">
        <v>5</v>
      </c>
      <c r="DP26" s="377">
        <v>4</v>
      </c>
      <c r="DQ26" s="376">
        <v>0</v>
      </c>
      <c r="DR26" s="376">
        <v>0</v>
      </c>
      <c r="DS26" s="376">
        <v>0</v>
      </c>
      <c r="DT26" s="377">
        <v>9</v>
      </c>
      <c r="DU26" s="377">
        <v>5</v>
      </c>
      <c r="DV26" s="76">
        <v>4</v>
      </c>
      <c r="DW26" s="1140" t="s">
        <v>204</v>
      </c>
      <c r="DX26" s="385" t="s">
        <v>173</v>
      </c>
      <c r="DY26" s="67">
        <v>4</v>
      </c>
      <c r="DZ26" s="377">
        <v>2</v>
      </c>
      <c r="EA26" s="377">
        <v>2</v>
      </c>
      <c r="EB26" s="377">
        <v>3</v>
      </c>
      <c r="EC26" s="377">
        <v>1</v>
      </c>
      <c r="ED26" s="377">
        <v>2</v>
      </c>
      <c r="EE26" s="377">
        <v>1</v>
      </c>
      <c r="EF26" s="377">
        <v>1</v>
      </c>
      <c r="EG26" s="376">
        <v>0</v>
      </c>
      <c r="EH26" s="377">
        <v>26</v>
      </c>
      <c r="EI26" s="377">
        <v>14</v>
      </c>
      <c r="EJ26" s="377">
        <v>12</v>
      </c>
      <c r="EK26" s="67">
        <v>16</v>
      </c>
      <c r="EL26" s="67">
        <v>9</v>
      </c>
      <c r="EM26" s="377">
        <v>7</v>
      </c>
      <c r="EN26" s="377">
        <v>10</v>
      </c>
      <c r="EO26" s="377">
        <v>5</v>
      </c>
      <c r="EP26" s="377">
        <v>5</v>
      </c>
      <c r="EQ26" s="377">
        <v>30</v>
      </c>
      <c r="ER26" s="377">
        <v>8</v>
      </c>
      <c r="ES26" s="377">
        <v>22</v>
      </c>
      <c r="ET26" s="377">
        <v>30</v>
      </c>
      <c r="EU26" s="377">
        <v>8</v>
      </c>
      <c r="EV26" s="377">
        <v>22</v>
      </c>
      <c r="EW26" s="376">
        <v>0</v>
      </c>
      <c r="EX26" s="376">
        <v>0</v>
      </c>
      <c r="EY26" s="383">
        <v>0</v>
      </c>
      <c r="EZ26" s="1140" t="s">
        <v>204</v>
      </c>
      <c r="FA26" s="385" t="s">
        <v>173</v>
      </c>
      <c r="FB26" s="377">
        <v>75</v>
      </c>
      <c r="FC26" s="377">
        <v>32</v>
      </c>
      <c r="FD26" s="377">
        <v>43</v>
      </c>
      <c r="FE26" s="376">
        <v>0</v>
      </c>
      <c r="FF26" s="376">
        <v>0</v>
      </c>
      <c r="FG26" s="376">
        <v>0</v>
      </c>
      <c r="FH26" s="377">
        <v>1</v>
      </c>
      <c r="FI26" s="377">
        <v>1</v>
      </c>
      <c r="FJ26" s="376">
        <v>0</v>
      </c>
      <c r="FK26" s="377">
        <v>17</v>
      </c>
      <c r="FL26" s="377">
        <v>4</v>
      </c>
      <c r="FM26" s="67">
        <v>13</v>
      </c>
      <c r="FN26" s="67">
        <v>42</v>
      </c>
      <c r="FO26" s="377">
        <v>19</v>
      </c>
      <c r="FP26" s="377">
        <v>23</v>
      </c>
      <c r="FQ26" s="377">
        <v>15</v>
      </c>
      <c r="FR26" s="377">
        <v>8</v>
      </c>
      <c r="FS26" s="377">
        <v>7</v>
      </c>
      <c r="FT26" s="376">
        <v>0</v>
      </c>
      <c r="FU26" s="376">
        <v>0</v>
      </c>
      <c r="FV26" s="376">
        <v>0</v>
      </c>
      <c r="FW26" s="376">
        <v>0</v>
      </c>
      <c r="FX26" s="376">
        <v>0</v>
      </c>
      <c r="FY26" s="376">
        <v>0</v>
      </c>
      <c r="FZ26" s="377">
        <v>365</v>
      </c>
      <c r="GA26" s="377">
        <v>159</v>
      </c>
      <c r="GB26" s="76">
        <v>206</v>
      </c>
      <c r="GC26" s="1140" t="s">
        <v>204</v>
      </c>
      <c r="GD26" s="385" t="s">
        <v>173</v>
      </c>
      <c r="GE26" s="377">
        <v>7</v>
      </c>
      <c r="GF26" s="377">
        <v>2</v>
      </c>
      <c r="GG26" s="377">
        <v>5</v>
      </c>
      <c r="GH26" s="377">
        <v>5</v>
      </c>
      <c r="GI26" s="377">
        <v>2</v>
      </c>
      <c r="GJ26" s="377">
        <v>3</v>
      </c>
      <c r="GK26" s="377">
        <v>2</v>
      </c>
      <c r="GL26" s="376">
        <v>0</v>
      </c>
      <c r="GM26" s="377">
        <v>2</v>
      </c>
      <c r="GN26" s="377">
        <v>207</v>
      </c>
      <c r="GO26" s="377">
        <v>80</v>
      </c>
      <c r="GP26" s="377">
        <v>127</v>
      </c>
      <c r="GQ26" s="67">
        <v>2</v>
      </c>
      <c r="GR26" s="376">
        <v>0</v>
      </c>
      <c r="GS26" s="377">
        <v>2</v>
      </c>
      <c r="GT26" s="377">
        <v>11</v>
      </c>
      <c r="GU26" s="377">
        <v>7</v>
      </c>
      <c r="GV26" s="377">
        <v>4</v>
      </c>
      <c r="GW26" s="67">
        <v>19</v>
      </c>
      <c r="GX26" s="377">
        <v>11</v>
      </c>
      <c r="GY26" s="377">
        <v>8</v>
      </c>
      <c r="GZ26" s="377">
        <v>12</v>
      </c>
      <c r="HA26" s="377">
        <v>3</v>
      </c>
      <c r="HB26" s="377">
        <v>9</v>
      </c>
      <c r="HC26" s="377">
        <v>2</v>
      </c>
      <c r="HD26" s="377">
        <v>1</v>
      </c>
      <c r="HE26" s="76">
        <v>1</v>
      </c>
      <c r="HF26" s="1140" t="s">
        <v>204</v>
      </c>
      <c r="HG26" s="359" t="s">
        <v>173</v>
      </c>
      <c r="HH26" s="377">
        <v>32</v>
      </c>
      <c r="HI26" s="377">
        <v>12</v>
      </c>
      <c r="HJ26" s="377">
        <v>20</v>
      </c>
      <c r="HK26" s="377">
        <v>125</v>
      </c>
      <c r="HL26" s="377">
        <v>43</v>
      </c>
      <c r="HM26" s="67">
        <v>82</v>
      </c>
      <c r="HN26" s="377">
        <v>4</v>
      </c>
      <c r="HO26" s="377">
        <v>3</v>
      </c>
      <c r="HP26" s="377">
        <v>1</v>
      </c>
      <c r="HQ26" s="377">
        <v>122</v>
      </c>
      <c r="HR26" s="377">
        <v>63</v>
      </c>
      <c r="HS26" s="377">
        <v>59</v>
      </c>
      <c r="HT26" s="67">
        <v>6</v>
      </c>
      <c r="HU26" s="376">
        <v>0</v>
      </c>
      <c r="HV26" s="377">
        <v>6</v>
      </c>
      <c r="HW26" s="377">
        <v>46</v>
      </c>
      <c r="HX26" s="377">
        <v>29</v>
      </c>
      <c r="HY26" s="377">
        <v>17</v>
      </c>
      <c r="HZ26" s="377">
        <v>65</v>
      </c>
      <c r="IA26" s="377">
        <v>30</v>
      </c>
      <c r="IB26" s="377">
        <v>35</v>
      </c>
      <c r="IC26" s="377">
        <v>5</v>
      </c>
      <c r="ID26" s="70">
        <v>4</v>
      </c>
      <c r="IE26" s="67">
        <v>1</v>
      </c>
      <c r="IF26" s="377">
        <v>22</v>
      </c>
      <c r="IG26" s="377">
        <v>11</v>
      </c>
      <c r="IH26" s="76">
        <v>11</v>
      </c>
    </row>
    <row r="27" spans="1:242" ht="18.75" customHeight="1" x14ac:dyDescent="0.15">
      <c r="A27" s="352">
        <v>0</v>
      </c>
      <c r="B27" s="1141"/>
      <c r="C27" s="361" t="s">
        <v>175</v>
      </c>
      <c r="D27" s="66">
        <v>1153</v>
      </c>
      <c r="E27" s="66">
        <v>568</v>
      </c>
      <c r="F27" s="66">
        <v>585</v>
      </c>
      <c r="G27" s="66">
        <v>23</v>
      </c>
      <c r="H27" s="66">
        <v>10</v>
      </c>
      <c r="I27" s="66">
        <v>13</v>
      </c>
      <c r="J27" s="66">
        <v>1</v>
      </c>
      <c r="K27" s="368">
        <v>0</v>
      </c>
      <c r="L27" s="66">
        <v>1</v>
      </c>
      <c r="M27" s="66">
        <v>1</v>
      </c>
      <c r="N27" s="368">
        <v>0</v>
      </c>
      <c r="O27" s="66">
        <v>1</v>
      </c>
      <c r="P27" s="66">
        <v>1</v>
      </c>
      <c r="Q27" s="368">
        <v>0</v>
      </c>
      <c r="R27" s="66">
        <v>1</v>
      </c>
      <c r="S27" s="368">
        <v>0</v>
      </c>
      <c r="T27" s="368">
        <v>0</v>
      </c>
      <c r="U27" s="368">
        <v>0</v>
      </c>
      <c r="V27" s="66">
        <v>14</v>
      </c>
      <c r="W27" s="66">
        <v>5</v>
      </c>
      <c r="X27" s="66">
        <v>9</v>
      </c>
      <c r="Y27" s="66">
        <v>2</v>
      </c>
      <c r="Z27" s="66">
        <v>2</v>
      </c>
      <c r="AA27" s="375">
        <v>0</v>
      </c>
      <c r="AB27" s="368">
        <v>0</v>
      </c>
      <c r="AC27" s="368">
        <v>0</v>
      </c>
      <c r="AD27" s="368">
        <v>0</v>
      </c>
      <c r="AE27" s="66">
        <v>2</v>
      </c>
      <c r="AF27" s="66">
        <v>2</v>
      </c>
      <c r="AG27" s="382">
        <v>0</v>
      </c>
      <c r="AH27" s="1141"/>
      <c r="AI27" s="360" t="s">
        <v>175</v>
      </c>
      <c r="AJ27" s="368">
        <v>0</v>
      </c>
      <c r="AK27" s="368">
        <v>0</v>
      </c>
      <c r="AL27" s="368">
        <v>0</v>
      </c>
      <c r="AM27" s="375">
        <v>0</v>
      </c>
      <c r="AN27" s="368">
        <v>0</v>
      </c>
      <c r="AO27" s="368">
        <v>0</v>
      </c>
      <c r="AP27" s="66">
        <v>5</v>
      </c>
      <c r="AQ27" s="66">
        <v>3</v>
      </c>
      <c r="AR27" s="66">
        <v>2</v>
      </c>
      <c r="AS27" s="66">
        <v>286</v>
      </c>
      <c r="AT27" s="66">
        <v>158</v>
      </c>
      <c r="AU27" s="66">
        <v>128</v>
      </c>
      <c r="AV27" s="66">
        <v>277</v>
      </c>
      <c r="AW27" s="66">
        <v>153</v>
      </c>
      <c r="AX27" s="366">
        <v>124</v>
      </c>
      <c r="AY27" s="66">
        <v>8</v>
      </c>
      <c r="AZ27" s="66">
        <v>7</v>
      </c>
      <c r="BA27" s="66">
        <v>1</v>
      </c>
      <c r="BB27" s="66">
        <v>10</v>
      </c>
      <c r="BC27" s="66">
        <v>7</v>
      </c>
      <c r="BD27" s="66">
        <v>3</v>
      </c>
      <c r="BE27" s="66">
        <v>42</v>
      </c>
      <c r="BF27" s="366">
        <v>25</v>
      </c>
      <c r="BG27" s="66">
        <v>17</v>
      </c>
      <c r="BH27" s="66">
        <v>30</v>
      </c>
      <c r="BI27" s="66">
        <v>12</v>
      </c>
      <c r="BJ27" s="75">
        <v>18</v>
      </c>
      <c r="BK27" s="1141"/>
      <c r="BL27" s="389" t="s">
        <v>175</v>
      </c>
      <c r="BM27" s="396">
        <v>6</v>
      </c>
      <c r="BN27" s="396">
        <v>3</v>
      </c>
      <c r="BO27" s="396">
        <v>3</v>
      </c>
      <c r="BP27" s="396">
        <v>11</v>
      </c>
      <c r="BQ27" s="396">
        <v>9</v>
      </c>
      <c r="BR27" s="396">
        <v>2</v>
      </c>
      <c r="BS27" s="396">
        <v>17</v>
      </c>
      <c r="BT27" s="396">
        <v>9</v>
      </c>
      <c r="BU27" s="396">
        <v>8</v>
      </c>
      <c r="BV27" s="396">
        <v>28</v>
      </c>
      <c r="BW27" s="396">
        <v>11</v>
      </c>
      <c r="BX27" s="396">
        <v>17</v>
      </c>
      <c r="BY27" s="368">
        <v>0</v>
      </c>
      <c r="BZ27" s="368">
        <v>0</v>
      </c>
      <c r="CA27" s="368">
        <v>0</v>
      </c>
      <c r="CB27" s="396">
        <v>65</v>
      </c>
      <c r="CC27" s="396">
        <v>50</v>
      </c>
      <c r="CD27" s="396">
        <v>15</v>
      </c>
      <c r="CE27" s="396">
        <v>1</v>
      </c>
      <c r="CF27" s="368">
        <v>0</v>
      </c>
      <c r="CG27" s="396">
        <v>1</v>
      </c>
      <c r="CH27" s="396">
        <v>9</v>
      </c>
      <c r="CI27" s="368">
        <v>0</v>
      </c>
      <c r="CJ27" s="396">
        <v>9</v>
      </c>
      <c r="CK27" s="396">
        <v>4</v>
      </c>
      <c r="CL27" s="375" t="s">
        <v>533</v>
      </c>
      <c r="CM27" s="396">
        <v>4</v>
      </c>
      <c r="CN27" s="396">
        <v>3</v>
      </c>
      <c r="CO27" s="375" t="s">
        <v>533</v>
      </c>
      <c r="CP27" s="400">
        <v>3</v>
      </c>
      <c r="CQ27" s="1141"/>
      <c r="CR27" s="360" t="s">
        <v>175</v>
      </c>
      <c r="CS27" s="366">
        <v>2</v>
      </c>
      <c r="CT27" s="366">
        <v>2</v>
      </c>
      <c r="CU27" s="375" t="s">
        <v>533</v>
      </c>
      <c r="CV27" s="366">
        <v>6</v>
      </c>
      <c r="CW27" s="366">
        <v>4</v>
      </c>
      <c r="CX27" s="366">
        <v>2</v>
      </c>
      <c r="CY27" s="375">
        <v>0</v>
      </c>
      <c r="CZ27" s="375">
        <v>0</v>
      </c>
      <c r="DA27" s="375">
        <v>0</v>
      </c>
      <c r="DB27" s="366">
        <v>11</v>
      </c>
      <c r="DC27" s="366">
        <v>4</v>
      </c>
      <c r="DD27" s="366">
        <v>7</v>
      </c>
      <c r="DE27" s="66">
        <v>9</v>
      </c>
      <c r="DF27" s="366">
        <v>5</v>
      </c>
      <c r="DG27" s="366">
        <v>4</v>
      </c>
      <c r="DH27" s="366">
        <v>1</v>
      </c>
      <c r="DI27" s="375">
        <v>0</v>
      </c>
      <c r="DJ27" s="366">
        <v>1</v>
      </c>
      <c r="DK27" s="366">
        <v>14</v>
      </c>
      <c r="DL27" s="366">
        <v>5</v>
      </c>
      <c r="DM27" s="366">
        <v>9</v>
      </c>
      <c r="DN27" s="366">
        <v>9</v>
      </c>
      <c r="DO27" s="366">
        <v>5</v>
      </c>
      <c r="DP27" s="366">
        <v>4</v>
      </c>
      <c r="DQ27" s="375">
        <v>0</v>
      </c>
      <c r="DR27" s="375">
        <v>0</v>
      </c>
      <c r="DS27" s="375">
        <v>0</v>
      </c>
      <c r="DT27" s="366">
        <v>9</v>
      </c>
      <c r="DU27" s="366">
        <v>5</v>
      </c>
      <c r="DV27" s="75">
        <v>4</v>
      </c>
      <c r="DW27" s="1141"/>
      <c r="DX27" s="360" t="s">
        <v>175</v>
      </c>
      <c r="DY27" s="368">
        <v>0</v>
      </c>
      <c r="DZ27" s="375">
        <v>0</v>
      </c>
      <c r="EA27" s="375">
        <v>0</v>
      </c>
      <c r="EB27" s="375">
        <v>0</v>
      </c>
      <c r="EC27" s="375">
        <v>0</v>
      </c>
      <c r="ED27" s="375">
        <v>0</v>
      </c>
      <c r="EE27" s="375">
        <v>0</v>
      </c>
      <c r="EF27" s="375">
        <v>0</v>
      </c>
      <c r="EG27" s="375">
        <v>0</v>
      </c>
      <c r="EH27" s="366">
        <v>20</v>
      </c>
      <c r="EI27" s="366">
        <v>10</v>
      </c>
      <c r="EJ27" s="366">
        <v>10</v>
      </c>
      <c r="EK27" s="66">
        <v>13</v>
      </c>
      <c r="EL27" s="66">
        <v>7</v>
      </c>
      <c r="EM27" s="366">
        <v>6</v>
      </c>
      <c r="EN27" s="366">
        <v>7</v>
      </c>
      <c r="EO27" s="366">
        <v>3</v>
      </c>
      <c r="EP27" s="366">
        <v>4</v>
      </c>
      <c r="EQ27" s="366">
        <v>24</v>
      </c>
      <c r="ER27" s="366">
        <v>8</v>
      </c>
      <c r="ES27" s="366">
        <v>16</v>
      </c>
      <c r="ET27" s="366">
        <v>24</v>
      </c>
      <c r="EU27" s="366">
        <v>8</v>
      </c>
      <c r="EV27" s="366">
        <v>16</v>
      </c>
      <c r="EW27" s="375">
        <v>0</v>
      </c>
      <c r="EX27" s="375">
        <v>0</v>
      </c>
      <c r="EY27" s="382">
        <v>0</v>
      </c>
      <c r="EZ27" s="1141"/>
      <c r="FA27" s="360" t="s">
        <v>175</v>
      </c>
      <c r="FB27" s="366">
        <v>60</v>
      </c>
      <c r="FC27" s="366">
        <v>26</v>
      </c>
      <c r="FD27" s="366">
        <v>34</v>
      </c>
      <c r="FE27" s="375">
        <v>0</v>
      </c>
      <c r="FF27" s="375">
        <v>0</v>
      </c>
      <c r="FG27" s="375">
        <v>0</v>
      </c>
      <c r="FH27" s="366">
        <v>1</v>
      </c>
      <c r="FI27" s="366">
        <v>1</v>
      </c>
      <c r="FJ27" s="375">
        <v>0</v>
      </c>
      <c r="FK27" s="366">
        <v>14</v>
      </c>
      <c r="FL27" s="366">
        <v>3</v>
      </c>
      <c r="FM27" s="66">
        <v>11</v>
      </c>
      <c r="FN27" s="66">
        <v>33</v>
      </c>
      <c r="FO27" s="366">
        <v>16</v>
      </c>
      <c r="FP27" s="366">
        <v>17</v>
      </c>
      <c r="FQ27" s="366">
        <v>12</v>
      </c>
      <c r="FR27" s="366">
        <v>6</v>
      </c>
      <c r="FS27" s="366">
        <v>6</v>
      </c>
      <c r="FT27" s="375">
        <v>0</v>
      </c>
      <c r="FU27" s="375">
        <v>0</v>
      </c>
      <c r="FV27" s="375">
        <v>0</v>
      </c>
      <c r="FW27" s="375">
        <v>0</v>
      </c>
      <c r="FX27" s="375">
        <v>0</v>
      </c>
      <c r="FY27" s="375">
        <v>0</v>
      </c>
      <c r="FZ27" s="366">
        <v>270</v>
      </c>
      <c r="GA27" s="366">
        <v>123</v>
      </c>
      <c r="GB27" s="75">
        <v>147</v>
      </c>
      <c r="GC27" s="1141"/>
      <c r="GD27" s="360" t="s">
        <v>175</v>
      </c>
      <c r="GE27" s="366">
        <v>5</v>
      </c>
      <c r="GF27" s="366">
        <v>2</v>
      </c>
      <c r="GG27" s="366">
        <v>3</v>
      </c>
      <c r="GH27" s="366">
        <v>4</v>
      </c>
      <c r="GI27" s="366">
        <v>2</v>
      </c>
      <c r="GJ27" s="366">
        <v>2</v>
      </c>
      <c r="GK27" s="366">
        <v>1</v>
      </c>
      <c r="GL27" s="375">
        <v>0</v>
      </c>
      <c r="GM27" s="366">
        <v>1</v>
      </c>
      <c r="GN27" s="366">
        <v>147</v>
      </c>
      <c r="GO27" s="366">
        <v>62</v>
      </c>
      <c r="GP27" s="366">
        <v>85</v>
      </c>
      <c r="GQ27" s="66">
        <v>1</v>
      </c>
      <c r="GR27" s="375">
        <v>0</v>
      </c>
      <c r="GS27" s="366">
        <v>1</v>
      </c>
      <c r="GT27" s="366">
        <v>10</v>
      </c>
      <c r="GU27" s="366">
        <v>6</v>
      </c>
      <c r="GV27" s="366">
        <v>4</v>
      </c>
      <c r="GW27" s="66">
        <v>17</v>
      </c>
      <c r="GX27" s="366">
        <v>9</v>
      </c>
      <c r="GY27" s="366">
        <v>8</v>
      </c>
      <c r="GZ27" s="366">
        <v>9</v>
      </c>
      <c r="HA27" s="366">
        <v>3</v>
      </c>
      <c r="HB27" s="366">
        <v>6</v>
      </c>
      <c r="HC27" s="366">
        <v>2</v>
      </c>
      <c r="HD27" s="366">
        <v>1</v>
      </c>
      <c r="HE27" s="75">
        <v>1</v>
      </c>
      <c r="HF27" s="1141"/>
      <c r="HG27" s="361" t="s">
        <v>175</v>
      </c>
      <c r="HH27" s="366">
        <v>22</v>
      </c>
      <c r="HI27" s="366">
        <v>10</v>
      </c>
      <c r="HJ27" s="366">
        <v>12</v>
      </c>
      <c r="HK27" s="366">
        <v>83</v>
      </c>
      <c r="HL27" s="366">
        <v>31</v>
      </c>
      <c r="HM27" s="66">
        <v>52</v>
      </c>
      <c r="HN27" s="366">
        <v>3</v>
      </c>
      <c r="HO27" s="366">
        <v>2</v>
      </c>
      <c r="HP27" s="366">
        <v>1</v>
      </c>
      <c r="HQ27" s="366">
        <v>93</v>
      </c>
      <c r="HR27" s="366">
        <v>48</v>
      </c>
      <c r="HS27" s="366">
        <v>45</v>
      </c>
      <c r="HT27" s="66">
        <v>3</v>
      </c>
      <c r="HU27" s="375">
        <v>0</v>
      </c>
      <c r="HV27" s="366">
        <v>3</v>
      </c>
      <c r="HW27" s="366">
        <v>34</v>
      </c>
      <c r="HX27" s="366">
        <v>23</v>
      </c>
      <c r="HY27" s="366">
        <v>11</v>
      </c>
      <c r="HZ27" s="366">
        <v>52</v>
      </c>
      <c r="IA27" s="366">
        <v>22</v>
      </c>
      <c r="IB27" s="366">
        <v>30</v>
      </c>
      <c r="IC27" s="366">
        <v>4</v>
      </c>
      <c r="ID27" s="64">
        <v>3</v>
      </c>
      <c r="IE27" s="66">
        <v>1</v>
      </c>
      <c r="IF27" s="366">
        <v>18</v>
      </c>
      <c r="IG27" s="366">
        <v>8</v>
      </c>
      <c r="IH27" s="75">
        <v>10</v>
      </c>
    </row>
    <row r="28" spans="1:242" ht="18.75" customHeight="1" x14ac:dyDescent="0.15">
      <c r="A28" s="352">
        <v>345</v>
      </c>
      <c r="B28" s="1142"/>
      <c r="C28" s="361" t="s">
        <v>207</v>
      </c>
      <c r="D28" s="66">
        <v>615</v>
      </c>
      <c r="E28" s="66">
        <v>297</v>
      </c>
      <c r="F28" s="66">
        <v>318</v>
      </c>
      <c r="G28" s="66">
        <v>15</v>
      </c>
      <c r="H28" s="66">
        <v>6</v>
      </c>
      <c r="I28" s="66">
        <v>9</v>
      </c>
      <c r="J28" s="66">
        <v>1</v>
      </c>
      <c r="K28" s="368">
        <v>0</v>
      </c>
      <c r="L28" s="66">
        <v>1</v>
      </c>
      <c r="M28" s="66">
        <v>1</v>
      </c>
      <c r="N28" s="368">
        <v>0</v>
      </c>
      <c r="O28" s="66">
        <v>1</v>
      </c>
      <c r="P28" s="66">
        <v>1</v>
      </c>
      <c r="Q28" s="368">
        <v>0</v>
      </c>
      <c r="R28" s="66">
        <v>1</v>
      </c>
      <c r="S28" s="368">
        <v>0</v>
      </c>
      <c r="T28" s="368">
        <v>0</v>
      </c>
      <c r="U28" s="368">
        <v>0</v>
      </c>
      <c r="V28" s="66">
        <v>9</v>
      </c>
      <c r="W28" s="66">
        <v>4</v>
      </c>
      <c r="X28" s="66">
        <v>5</v>
      </c>
      <c r="Y28" s="368">
        <v>0</v>
      </c>
      <c r="Z28" s="368">
        <v>0</v>
      </c>
      <c r="AA28" s="375">
        <v>0</v>
      </c>
      <c r="AB28" s="368">
        <v>0</v>
      </c>
      <c r="AC28" s="368">
        <v>0</v>
      </c>
      <c r="AD28" s="368">
        <v>0</v>
      </c>
      <c r="AE28" s="368">
        <v>0</v>
      </c>
      <c r="AF28" s="368">
        <v>0</v>
      </c>
      <c r="AG28" s="382">
        <v>0</v>
      </c>
      <c r="AH28" s="1141"/>
      <c r="AI28" s="360" t="s">
        <v>207</v>
      </c>
      <c r="AJ28" s="368">
        <v>0</v>
      </c>
      <c r="AK28" s="368">
        <v>0</v>
      </c>
      <c r="AL28" s="368">
        <v>0</v>
      </c>
      <c r="AM28" s="375">
        <v>0</v>
      </c>
      <c r="AN28" s="368">
        <v>0</v>
      </c>
      <c r="AO28" s="368">
        <v>0</v>
      </c>
      <c r="AP28" s="66">
        <v>4</v>
      </c>
      <c r="AQ28" s="66">
        <v>2</v>
      </c>
      <c r="AR28" s="66">
        <v>2</v>
      </c>
      <c r="AS28" s="66">
        <v>166</v>
      </c>
      <c r="AT28" s="66">
        <v>92</v>
      </c>
      <c r="AU28" s="66">
        <v>74</v>
      </c>
      <c r="AV28" s="66">
        <v>158</v>
      </c>
      <c r="AW28" s="66">
        <v>87</v>
      </c>
      <c r="AX28" s="366">
        <v>71</v>
      </c>
      <c r="AY28" s="66">
        <v>5</v>
      </c>
      <c r="AZ28" s="66">
        <v>4</v>
      </c>
      <c r="BA28" s="66">
        <v>1</v>
      </c>
      <c r="BB28" s="66">
        <v>6</v>
      </c>
      <c r="BC28" s="66">
        <v>4</v>
      </c>
      <c r="BD28" s="66">
        <v>2</v>
      </c>
      <c r="BE28" s="66">
        <v>24</v>
      </c>
      <c r="BF28" s="366">
        <v>15</v>
      </c>
      <c r="BG28" s="66">
        <v>9</v>
      </c>
      <c r="BH28" s="66">
        <v>20</v>
      </c>
      <c r="BI28" s="66">
        <v>9</v>
      </c>
      <c r="BJ28" s="75">
        <v>11</v>
      </c>
      <c r="BK28" s="1142"/>
      <c r="BL28" s="389" t="s">
        <v>207</v>
      </c>
      <c r="BM28" s="396">
        <v>3</v>
      </c>
      <c r="BN28" s="396">
        <v>2</v>
      </c>
      <c r="BO28" s="396">
        <v>1</v>
      </c>
      <c r="BP28" s="396">
        <v>4</v>
      </c>
      <c r="BQ28" s="396">
        <v>3</v>
      </c>
      <c r="BR28" s="396">
        <v>1</v>
      </c>
      <c r="BS28" s="396">
        <v>11</v>
      </c>
      <c r="BT28" s="396">
        <v>6</v>
      </c>
      <c r="BU28" s="396">
        <v>5</v>
      </c>
      <c r="BV28" s="396">
        <v>16</v>
      </c>
      <c r="BW28" s="396">
        <v>7</v>
      </c>
      <c r="BX28" s="396">
        <v>9</v>
      </c>
      <c r="BY28" s="368">
        <v>0</v>
      </c>
      <c r="BZ28" s="368">
        <v>0</v>
      </c>
      <c r="CA28" s="368">
        <v>0</v>
      </c>
      <c r="CB28" s="396">
        <v>35</v>
      </c>
      <c r="CC28" s="396">
        <v>25</v>
      </c>
      <c r="CD28" s="396">
        <v>10</v>
      </c>
      <c r="CE28" s="396">
        <v>1</v>
      </c>
      <c r="CF28" s="368">
        <v>0</v>
      </c>
      <c r="CG28" s="396">
        <v>1</v>
      </c>
      <c r="CH28" s="396">
        <v>3</v>
      </c>
      <c r="CI28" s="368">
        <v>0</v>
      </c>
      <c r="CJ28" s="396">
        <v>3</v>
      </c>
      <c r="CK28" s="396">
        <v>4</v>
      </c>
      <c r="CL28" s="375" t="s">
        <v>533</v>
      </c>
      <c r="CM28" s="396">
        <v>4</v>
      </c>
      <c r="CN28" s="396">
        <v>2</v>
      </c>
      <c r="CO28" s="375" t="s">
        <v>533</v>
      </c>
      <c r="CP28" s="400">
        <v>2</v>
      </c>
      <c r="CQ28" s="1142"/>
      <c r="CR28" s="360" t="s">
        <v>207</v>
      </c>
      <c r="CS28" s="366">
        <v>1</v>
      </c>
      <c r="CT28" s="366">
        <v>1</v>
      </c>
      <c r="CU28" s="375" t="s">
        <v>533</v>
      </c>
      <c r="CV28" s="366">
        <v>2</v>
      </c>
      <c r="CW28" s="366">
        <v>1</v>
      </c>
      <c r="CX28" s="366">
        <v>1</v>
      </c>
      <c r="CY28" s="375">
        <v>0</v>
      </c>
      <c r="CZ28" s="375">
        <v>0</v>
      </c>
      <c r="DA28" s="375">
        <v>0</v>
      </c>
      <c r="DB28" s="366">
        <v>8</v>
      </c>
      <c r="DC28" s="366">
        <v>3</v>
      </c>
      <c r="DD28" s="366">
        <v>5</v>
      </c>
      <c r="DE28" s="66">
        <v>5</v>
      </c>
      <c r="DF28" s="366">
        <v>4</v>
      </c>
      <c r="DG28" s="366">
        <v>1</v>
      </c>
      <c r="DH28" s="366">
        <v>1</v>
      </c>
      <c r="DI28" s="375">
        <v>0</v>
      </c>
      <c r="DJ28" s="366">
        <v>1</v>
      </c>
      <c r="DK28" s="366">
        <v>7</v>
      </c>
      <c r="DL28" s="366">
        <v>3</v>
      </c>
      <c r="DM28" s="366">
        <v>4</v>
      </c>
      <c r="DN28" s="366">
        <v>8</v>
      </c>
      <c r="DO28" s="366">
        <v>5</v>
      </c>
      <c r="DP28" s="366">
        <v>3</v>
      </c>
      <c r="DQ28" s="375">
        <v>0</v>
      </c>
      <c r="DR28" s="375">
        <v>0</v>
      </c>
      <c r="DS28" s="375">
        <v>0</v>
      </c>
      <c r="DT28" s="366">
        <v>8</v>
      </c>
      <c r="DU28" s="366">
        <v>5</v>
      </c>
      <c r="DV28" s="75">
        <v>3</v>
      </c>
      <c r="DW28" s="1142"/>
      <c r="DX28" s="360" t="s">
        <v>207</v>
      </c>
      <c r="DY28" s="368">
        <v>0</v>
      </c>
      <c r="DZ28" s="375">
        <v>0</v>
      </c>
      <c r="EA28" s="375">
        <v>0</v>
      </c>
      <c r="EB28" s="375">
        <v>0</v>
      </c>
      <c r="EC28" s="375">
        <v>0</v>
      </c>
      <c r="ED28" s="375">
        <v>0</v>
      </c>
      <c r="EE28" s="375">
        <v>0</v>
      </c>
      <c r="EF28" s="375">
        <v>0</v>
      </c>
      <c r="EG28" s="375">
        <v>0</v>
      </c>
      <c r="EH28" s="366">
        <v>9</v>
      </c>
      <c r="EI28" s="366">
        <v>4</v>
      </c>
      <c r="EJ28" s="366">
        <v>5</v>
      </c>
      <c r="EK28" s="66">
        <v>6</v>
      </c>
      <c r="EL28" s="66">
        <v>3</v>
      </c>
      <c r="EM28" s="366">
        <v>3</v>
      </c>
      <c r="EN28" s="366">
        <v>3</v>
      </c>
      <c r="EO28" s="366">
        <v>1</v>
      </c>
      <c r="EP28" s="366">
        <v>2</v>
      </c>
      <c r="EQ28" s="366">
        <v>14</v>
      </c>
      <c r="ER28" s="366">
        <v>6</v>
      </c>
      <c r="ES28" s="366">
        <v>8</v>
      </c>
      <c r="ET28" s="366">
        <v>14</v>
      </c>
      <c r="EU28" s="366">
        <v>6</v>
      </c>
      <c r="EV28" s="366">
        <v>8</v>
      </c>
      <c r="EW28" s="375">
        <v>0</v>
      </c>
      <c r="EX28" s="375">
        <v>0</v>
      </c>
      <c r="EY28" s="382">
        <v>0</v>
      </c>
      <c r="EZ28" s="1142"/>
      <c r="FA28" s="360" t="s">
        <v>207</v>
      </c>
      <c r="FB28" s="366">
        <v>33</v>
      </c>
      <c r="FC28" s="366">
        <v>16</v>
      </c>
      <c r="FD28" s="366">
        <v>17</v>
      </c>
      <c r="FE28" s="375">
        <v>0</v>
      </c>
      <c r="FF28" s="375">
        <v>0</v>
      </c>
      <c r="FG28" s="375">
        <v>0</v>
      </c>
      <c r="FH28" s="375">
        <v>0</v>
      </c>
      <c r="FI28" s="375">
        <v>0</v>
      </c>
      <c r="FJ28" s="375">
        <v>0</v>
      </c>
      <c r="FK28" s="366">
        <v>5</v>
      </c>
      <c r="FL28" s="366">
        <v>1</v>
      </c>
      <c r="FM28" s="66">
        <v>4</v>
      </c>
      <c r="FN28" s="66">
        <v>20</v>
      </c>
      <c r="FO28" s="366">
        <v>11</v>
      </c>
      <c r="FP28" s="366">
        <v>9</v>
      </c>
      <c r="FQ28" s="366">
        <v>8</v>
      </c>
      <c r="FR28" s="366">
        <v>4</v>
      </c>
      <c r="FS28" s="366">
        <v>4</v>
      </c>
      <c r="FT28" s="375">
        <v>0</v>
      </c>
      <c r="FU28" s="375">
        <v>0</v>
      </c>
      <c r="FV28" s="375">
        <v>0</v>
      </c>
      <c r="FW28" s="375">
        <v>0</v>
      </c>
      <c r="FX28" s="375">
        <v>0</v>
      </c>
      <c r="FY28" s="375">
        <v>0</v>
      </c>
      <c r="FZ28" s="366">
        <v>154</v>
      </c>
      <c r="GA28" s="366">
        <v>68</v>
      </c>
      <c r="GB28" s="75">
        <v>86</v>
      </c>
      <c r="GC28" s="1142"/>
      <c r="GD28" s="360" t="s">
        <v>207</v>
      </c>
      <c r="GE28" s="366">
        <v>3</v>
      </c>
      <c r="GF28" s="366">
        <v>1</v>
      </c>
      <c r="GG28" s="366">
        <v>2</v>
      </c>
      <c r="GH28" s="366">
        <v>2</v>
      </c>
      <c r="GI28" s="366">
        <v>1</v>
      </c>
      <c r="GJ28" s="366">
        <v>1</v>
      </c>
      <c r="GK28" s="366">
        <v>1</v>
      </c>
      <c r="GL28" s="375">
        <v>0</v>
      </c>
      <c r="GM28" s="366">
        <v>1</v>
      </c>
      <c r="GN28" s="366">
        <v>86</v>
      </c>
      <c r="GO28" s="366">
        <v>36</v>
      </c>
      <c r="GP28" s="366">
        <v>50</v>
      </c>
      <c r="GQ28" s="368">
        <v>0</v>
      </c>
      <c r="GR28" s="375">
        <v>0</v>
      </c>
      <c r="GS28" s="375">
        <v>0</v>
      </c>
      <c r="GT28" s="366">
        <v>5</v>
      </c>
      <c r="GU28" s="366">
        <v>3</v>
      </c>
      <c r="GV28" s="366">
        <v>2</v>
      </c>
      <c r="GW28" s="66">
        <v>13</v>
      </c>
      <c r="GX28" s="366">
        <v>8</v>
      </c>
      <c r="GY28" s="366">
        <v>5</v>
      </c>
      <c r="GZ28" s="366">
        <v>7</v>
      </c>
      <c r="HA28" s="366">
        <v>2</v>
      </c>
      <c r="HB28" s="366">
        <v>5</v>
      </c>
      <c r="HC28" s="366">
        <v>2</v>
      </c>
      <c r="HD28" s="366">
        <v>1</v>
      </c>
      <c r="HE28" s="75">
        <v>1</v>
      </c>
      <c r="HF28" s="1142"/>
      <c r="HG28" s="361" t="s">
        <v>207</v>
      </c>
      <c r="HH28" s="366">
        <v>12</v>
      </c>
      <c r="HI28" s="366">
        <v>5</v>
      </c>
      <c r="HJ28" s="366">
        <v>7</v>
      </c>
      <c r="HK28" s="366">
        <v>45</v>
      </c>
      <c r="HL28" s="366">
        <v>16</v>
      </c>
      <c r="HM28" s="66">
        <v>29</v>
      </c>
      <c r="HN28" s="366">
        <v>2</v>
      </c>
      <c r="HO28" s="366">
        <v>1</v>
      </c>
      <c r="HP28" s="366">
        <v>1</v>
      </c>
      <c r="HQ28" s="366">
        <v>51</v>
      </c>
      <c r="HR28" s="366">
        <v>23</v>
      </c>
      <c r="HS28" s="366">
        <v>28</v>
      </c>
      <c r="HT28" s="66">
        <v>2</v>
      </c>
      <c r="HU28" s="375">
        <v>0</v>
      </c>
      <c r="HV28" s="366">
        <v>2</v>
      </c>
      <c r="HW28" s="366">
        <v>14</v>
      </c>
      <c r="HX28" s="366">
        <v>8</v>
      </c>
      <c r="HY28" s="366">
        <v>6</v>
      </c>
      <c r="HZ28" s="366">
        <v>31</v>
      </c>
      <c r="IA28" s="366">
        <v>12</v>
      </c>
      <c r="IB28" s="366">
        <v>19</v>
      </c>
      <c r="IC28" s="366">
        <v>4</v>
      </c>
      <c r="ID28" s="64">
        <v>3</v>
      </c>
      <c r="IE28" s="66">
        <v>1</v>
      </c>
      <c r="IF28" s="366">
        <v>10</v>
      </c>
      <c r="IG28" s="366">
        <v>5</v>
      </c>
      <c r="IH28" s="75">
        <v>5</v>
      </c>
    </row>
    <row r="29" spans="1:242" ht="18.75" customHeight="1" x14ac:dyDescent="0.15">
      <c r="A29" s="352">
        <v>346</v>
      </c>
      <c r="B29" s="1142"/>
      <c r="C29" s="361" t="s">
        <v>208</v>
      </c>
      <c r="D29" s="66">
        <v>538</v>
      </c>
      <c r="E29" s="66">
        <v>271</v>
      </c>
      <c r="F29" s="66">
        <v>267</v>
      </c>
      <c r="G29" s="66">
        <v>8</v>
      </c>
      <c r="H29" s="66">
        <v>4</v>
      </c>
      <c r="I29" s="66">
        <v>4</v>
      </c>
      <c r="J29" s="368">
        <v>0</v>
      </c>
      <c r="K29" s="368">
        <v>0</v>
      </c>
      <c r="L29" s="368">
        <v>0</v>
      </c>
      <c r="M29" s="368">
        <v>0</v>
      </c>
      <c r="N29" s="368">
        <v>0</v>
      </c>
      <c r="O29" s="368">
        <v>0</v>
      </c>
      <c r="P29" s="368">
        <v>0</v>
      </c>
      <c r="Q29" s="368">
        <v>0</v>
      </c>
      <c r="R29" s="368">
        <v>0</v>
      </c>
      <c r="S29" s="368">
        <v>0</v>
      </c>
      <c r="T29" s="368">
        <v>0</v>
      </c>
      <c r="U29" s="368">
        <v>0</v>
      </c>
      <c r="V29" s="66">
        <v>5</v>
      </c>
      <c r="W29" s="66">
        <v>1</v>
      </c>
      <c r="X29" s="66">
        <v>4</v>
      </c>
      <c r="Y29" s="66">
        <v>2</v>
      </c>
      <c r="Z29" s="66">
        <v>2</v>
      </c>
      <c r="AA29" s="375">
        <v>0</v>
      </c>
      <c r="AB29" s="368">
        <v>0</v>
      </c>
      <c r="AC29" s="368">
        <v>0</v>
      </c>
      <c r="AD29" s="368">
        <v>0</v>
      </c>
      <c r="AE29" s="66">
        <v>2</v>
      </c>
      <c r="AF29" s="66">
        <v>2</v>
      </c>
      <c r="AG29" s="382">
        <v>0</v>
      </c>
      <c r="AH29" s="1141"/>
      <c r="AI29" s="360" t="s">
        <v>208</v>
      </c>
      <c r="AJ29" s="368">
        <v>0</v>
      </c>
      <c r="AK29" s="368">
        <v>0</v>
      </c>
      <c r="AL29" s="368">
        <v>0</v>
      </c>
      <c r="AM29" s="375">
        <v>0</v>
      </c>
      <c r="AN29" s="368">
        <v>0</v>
      </c>
      <c r="AO29" s="368">
        <v>0</v>
      </c>
      <c r="AP29" s="66">
        <v>1</v>
      </c>
      <c r="AQ29" s="66">
        <v>1</v>
      </c>
      <c r="AR29" s="368">
        <v>0</v>
      </c>
      <c r="AS29" s="66">
        <v>120</v>
      </c>
      <c r="AT29" s="66">
        <v>66</v>
      </c>
      <c r="AU29" s="66">
        <v>54</v>
      </c>
      <c r="AV29" s="66">
        <v>119</v>
      </c>
      <c r="AW29" s="66">
        <v>66</v>
      </c>
      <c r="AX29" s="366">
        <v>53</v>
      </c>
      <c r="AY29" s="66">
        <v>3</v>
      </c>
      <c r="AZ29" s="66">
        <v>3</v>
      </c>
      <c r="BA29" s="368">
        <v>0</v>
      </c>
      <c r="BB29" s="66">
        <v>4</v>
      </c>
      <c r="BC29" s="66">
        <v>3</v>
      </c>
      <c r="BD29" s="66">
        <v>1</v>
      </c>
      <c r="BE29" s="66">
        <v>18</v>
      </c>
      <c r="BF29" s="366">
        <v>10</v>
      </c>
      <c r="BG29" s="66">
        <v>8</v>
      </c>
      <c r="BH29" s="66">
        <v>10</v>
      </c>
      <c r="BI29" s="66">
        <v>3</v>
      </c>
      <c r="BJ29" s="75">
        <v>7</v>
      </c>
      <c r="BK29" s="1142"/>
      <c r="BL29" s="389" t="s">
        <v>208</v>
      </c>
      <c r="BM29" s="396">
        <v>3</v>
      </c>
      <c r="BN29" s="396">
        <v>1</v>
      </c>
      <c r="BO29" s="396">
        <v>2</v>
      </c>
      <c r="BP29" s="396">
        <v>7</v>
      </c>
      <c r="BQ29" s="396">
        <v>6</v>
      </c>
      <c r="BR29" s="396">
        <v>1</v>
      </c>
      <c r="BS29" s="396">
        <v>6</v>
      </c>
      <c r="BT29" s="396">
        <v>3</v>
      </c>
      <c r="BU29" s="396">
        <v>3</v>
      </c>
      <c r="BV29" s="396">
        <v>12</v>
      </c>
      <c r="BW29" s="396">
        <v>4</v>
      </c>
      <c r="BX29" s="396">
        <v>8</v>
      </c>
      <c r="BY29" s="368">
        <v>0</v>
      </c>
      <c r="BZ29" s="368">
        <v>0</v>
      </c>
      <c r="CA29" s="368">
        <v>0</v>
      </c>
      <c r="CB29" s="396">
        <v>30</v>
      </c>
      <c r="CC29" s="396">
        <v>25</v>
      </c>
      <c r="CD29" s="396">
        <v>5</v>
      </c>
      <c r="CE29" s="368">
        <v>0</v>
      </c>
      <c r="CF29" s="368">
        <v>0</v>
      </c>
      <c r="CG29" s="368">
        <v>0</v>
      </c>
      <c r="CH29" s="396">
        <v>6</v>
      </c>
      <c r="CI29" s="368">
        <v>0</v>
      </c>
      <c r="CJ29" s="396">
        <v>6</v>
      </c>
      <c r="CK29" s="368">
        <v>0</v>
      </c>
      <c r="CL29" s="375" t="s">
        <v>533</v>
      </c>
      <c r="CM29" s="368">
        <v>0</v>
      </c>
      <c r="CN29" s="396">
        <v>1</v>
      </c>
      <c r="CO29" s="375" t="s">
        <v>533</v>
      </c>
      <c r="CP29" s="400">
        <v>1</v>
      </c>
      <c r="CQ29" s="1142"/>
      <c r="CR29" s="360" t="s">
        <v>208</v>
      </c>
      <c r="CS29" s="366">
        <v>1</v>
      </c>
      <c r="CT29" s="366">
        <v>1</v>
      </c>
      <c r="CU29" s="375" t="s">
        <v>533</v>
      </c>
      <c r="CV29" s="366">
        <v>4</v>
      </c>
      <c r="CW29" s="366">
        <v>3</v>
      </c>
      <c r="CX29" s="366">
        <v>1</v>
      </c>
      <c r="CY29" s="375">
        <v>0</v>
      </c>
      <c r="CZ29" s="375">
        <v>0</v>
      </c>
      <c r="DA29" s="375">
        <v>0</v>
      </c>
      <c r="DB29" s="366">
        <v>3</v>
      </c>
      <c r="DC29" s="366">
        <v>1</v>
      </c>
      <c r="DD29" s="366">
        <v>2</v>
      </c>
      <c r="DE29" s="66">
        <v>4</v>
      </c>
      <c r="DF29" s="366">
        <v>1</v>
      </c>
      <c r="DG29" s="366">
        <v>3</v>
      </c>
      <c r="DH29" s="375">
        <v>0</v>
      </c>
      <c r="DI29" s="375">
        <v>0</v>
      </c>
      <c r="DJ29" s="375">
        <v>0</v>
      </c>
      <c r="DK29" s="366">
        <v>7</v>
      </c>
      <c r="DL29" s="366">
        <v>2</v>
      </c>
      <c r="DM29" s="366">
        <v>5</v>
      </c>
      <c r="DN29" s="366">
        <v>1</v>
      </c>
      <c r="DO29" s="375">
        <v>0</v>
      </c>
      <c r="DP29" s="366">
        <v>1</v>
      </c>
      <c r="DQ29" s="375">
        <v>0</v>
      </c>
      <c r="DR29" s="375">
        <v>0</v>
      </c>
      <c r="DS29" s="375">
        <v>0</v>
      </c>
      <c r="DT29" s="366">
        <v>1</v>
      </c>
      <c r="DU29" s="375">
        <v>0</v>
      </c>
      <c r="DV29" s="75">
        <v>1</v>
      </c>
      <c r="DW29" s="1142"/>
      <c r="DX29" s="360" t="s">
        <v>208</v>
      </c>
      <c r="DY29" s="368">
        <v>0</v>
      </c>
      <c r="DZ29" s="375">
        <v>0</v>
      </c>
      <c r="EA29" s="375">
        <v>0</v>
      </c>
      <c r="EB29" s="375">
        <v>0</v>
      </c>
      <c r="EC29" s="375">
        <v>0</v>
      </c>
      <c r="ED29" s="375">
        <v>0</v>
      </c>
      <c r="EE29" s="375">
        <v>0</v>
      </c>
      <c r="EF29" s="375">
        <v>0</v>
      </c>
      <c r="EG29" s="375">
        <v>0</v>
      </c>
      <c r="EH29" s="366">
        <v>11</v>
      </c>
      <c r="EI29" s="366">
        <v>6</v>
      </c>
      <c r="EJ29" s="366">
        <v>5</v>
      </c>
      <c r="EK29" s="66">
        <v>7</v>
      </c>
      <c r="EL29" s="66">
        <v>4</v>
      </c>
      <c r="EM29" s="366">
        <v>3</v>
      </c>
      <c r="EN29" s="366">
        <v>4</v>
      </c>
      <c r="EO29" s="366">
        <v>2</v>
      </c>
      <c r="EP29" s="366">
        <v>2</v>
      </c>
      <c r="EQ29" s="366">
        <v>10</v>
      </c>
      <c r="ER29" s="366">
        <v>2</v>
      </c>
      <c r="ES29" s="366">
        <v>8</v>
      </c>
      <c r="ET29" s="366">
        <v>10</v>
      </c>
      <c r="EU29" s="366">
        <v>2</v>
      </c>
      <c r="EV29" s="366">
        <v>8</v>
      </c>
      <c r="EW29" s="375">
        <v>0</v>
      </c>
      <c r="EX29" s="375">
        <v>0</v>
      </c>
      <c r="EY29" s="382">
        <v>0</v>
      </c>
      <c r="EZ29" s="1142"/>
      <c r="FA29" s="360" t="s">
        <v>208</v>
      </c>
      <c r="FB29" s="366">
        <v>27</v>
      </c>
      <c r="FC29" s="366">
        <v>10</v>
      </c>
      <c r="FD29" s="366">
        <v>17</v>
      </c>
      <c r="FE29" s="375">
        <v>0</v>
      </c>
      <c r="FF29" s="375">
        <v>0</v>
      </c>
      <c r="FG29" s="375">
        <v>0</v>
      </c>
      <c r="FH29" s="366">
        <v>1</v>
      </c>
      <c r="FI29" s="366">
        <v>1</v>
      </c>
      <c r="FJ29" s="375">
        <v>0</v>
      </c>
      <c r="FK29" s="366">
        <v>9</v>
      </c>
      <c r="FL29" s="366">
        <v>2</v>
      </c>
      <c r="FM29" s="66">
        <v>7</v>
      </c>
      <c r="FN29" s="66">
        <v>13</v>
      </c>
      <c r="FO29" s="366">
        <v>5</v>
      </c>
      <c r="FP29" s="366">
        <v>8</v>
      </c>
      <c r="FQ29" s="366">
        <v>4</v>
      </c>
      <c r="FR29" s="366">
        <v>2</v>
      </c>
      <c r="FS29" s="366">
        <v>2</v>
      </c>
      <c r="FT29" s="375">
        <v>0</v>
      </c>
      <c r="FU29" s="375">
        <v>0</v>
      </c>
      <c r="FV29" s="375">
        <v>0</v>
      </c>
      <c r="FW29" s="375">
        <v>0</v>
      </c>
      <c r="FX29" s="375">
        <v>0</v>
      </c>
      <c r="FY29" s="375">
        <v>0</v>
      </c>
      <c r="FZ29" s="366">
        <v>116</v>
      </c>
      <c r="GA29" s="366">
        <v>55</v>
      </c>
      <c r="GB29" s="75">
        <v>61</v>
      </c>
      <c r="GC29" s="1142"/>
      <c r="GD29" s="360" t="s">
        <v>208</v>
      </c>
      <c r="GE29" s="366">
        <v>2</v>
      </c>
      <c r="GF29" s="366">
        <v>1</v>
      </c>
      <c r="GG29" s="366">
        <v>1</v>
      </c>
      <c r="GH29" s="366">
        <v>2</v>
      </c>
      <c r="GI29" s="366">
        <v>1</v>
      </c>
      <c r="GJ29" s="366">
        <v>1</v>
      </c>
      <c r="GK29" s="375">
        <v>0</v>
      </c>
      <c r="GL29" s="375">
        <v>0</v>
      </c>
      <c r="GM29" s="375">
        <v>0</v>
      </c>
      <c r="GN29" s="366">
        <v>61</v>
      </c>
      <c r="GO29" s="366">
        <v>26</v>
      </c>
      <c r="GP29" s="366">
        <v>35</v>
      </c>
      <c r="GQ29" s="66">
        <v>1</v>
      </c>
      <c r="GR29" s="375">
        <v>0</v>
      </c>
      <c r="GS29" s="366">
        <v>1</v>
      </c>
      <c r="GT29" s="366">
        <v>5</v>
      </c>
      <c r="GU29" s="366">
        <v>3</v>
      </c>
      <c r="GV29" s="366">
        <v>2</v>
      </c>
      <c r="GW29" s="66">
        <v>4</v>
      </c>
      <c r="GX29" s="366">
        <v>1</v>
      </c>
      <c r="GY29" s="366">
        <v>3</v>
      </c>
      <c r="GZ29" s="366">
        <v>2</v>
      </c>
      <c r="HA29" s="366">
        <v>1</v>
      </c>
      <c r="HB29" s="366">
        <v>1</v>
      </c>
      <c r="HC29" s="375">
        <v>0</v>
      </c>
      <c r="HD29" s="375">
        <v>0</v>
      </c>
      <c r="HE29" s="382">
        <v>0</v>
      </c>
      <c r="HF29" s="1142"/>
      <c r="HG29" s="361" t="s">
        <v>208</v>
      </c>
      <c r="HH29" s="366">
        <v>10</v>
      </c>
      <c r="HI29" s="366">
        <v>5</v>
      </c>
      <c r="HJ29" s="366">
        <v>5</v>
      </c>
      <c r="HK29" s="366">
        <v>38</v>
      </c>
      <c r="HL29" s="366">
        <v>15</v>
      </c>
      <c r="HM29" s="66">
        <v>23</v>
      </c>
      <c r="HN29" s="366">
        <v>1</v>
      </c>
      <c r="HO29" s="366">
        <v>1</v>
      </c>
      <c r="HP29" s="375">
        <v>0</v>
      </c>
      <c r="HQ29" s="366">
        <v>42</v>
      </c>
      <c r="HR29" s="366">
        <v>25</v>
      </c>
      <c r="HS29" s="366">
        <v>17</v>
      </c>
      <c r="HT29" s="66">
        <v>1</v>
      </c>
      <c r="HU29" s="375">
        <v>0</v>
      </c>
      <c r="HV29" s="366">
        <v>1</v>
      </c>
      <c r="HW29" s="366">
        <v>20</v>
      </c>
      <c r="HX29" s="366">
        <v>15</v>
      </c>
      <c r="HY29" s="366">
        <v>5</v>
      </c>
      <c r="HZ29" s="366">
        <v>21</v>
      </c>
      <c r="IA29" s="366">
        <v>10</v>
      </c>
      <c r="IB29" s="366">
        <v>11</v>
      </c>
      <c r="IC29" s="375">
        <v>0</v>
      </c>
      <c r="ID29" s="404">
        <v>0</v>
      </c>
      <c r="IE29" s="368">
        <v>0</v>
      </c>
      <c r="IF29" s="366">
        <v>8</v>
      </c>
      <c r="IG29" s="366">
        <v>3</v>
      </c>
      <c r="IH29" s="75">
        <v>5</v>
      </c>
    </row>
    <row r="30" spans="1:242" ht="18.75" customHeight="1" x14ac:dyDescent="0.15">
      <c r="A30" s="354">
        <v>347</v>
      </c>
      <c r="B30" s="1142"/>
      <c r="C30" s="361" t="s">
        <v>171</v>
      </c>
      <c r="D30" s="66">
        <v>442</v>
      </c>
      <c r="E30" s="66">
        <v>203</v>
      </c>
      <c r="F30" s="66">
        <v>239</v>
      </c>
      <c r="G30" s="66">
        <v>9</v>
      </c>
      <c r="H30" s="66">
        <v>3</v>
      </c>
      <c r="I30" s="66">
        <v>6</v>
      </c>
      <c r="J30" s="368">
        <v>0</v>
      </c>
      <c r="K30" s="368">
        <v>0</v>
      </c>
      <c r="L30" s="368">
        <v>0</v>
      </c>
      <c r="M30" s="66">
        <v>2</v>
      </c>
      <c r="N30" s="66">
        <v>1</v>
      </c>
      <c r="O30" s="66">
        <v>1</v>
      </c>
      <c r="P30" s="368">
        <v>0</v>
      </c>
      <c r="Q30" s="368">
        <v>0</v>
      </c>
      <c r="R30" s="368">
        <v>0</v>
      </c>
      <c r="S30" s="66">
        <v>1</v>
      </c>
      <c r="T30" s="66">
        <v>1</v>
      </c>
      <c r="U30" s="368">
        <v>0</v>
      </c>
      <c r="V30" s="66">
        <v>5</v>
      </c>
      <c r="W30" s="66">
        <v>2</v>
      </c>
      <c r="X30" s="66">
        <v>3</v>
      </c>
      <c r="Y30" s="368">
        <v>0</v>
      </c>
      <c r="Z30" s="368">
        <v>0</v>
      </c>
      <c r="AA30" s="375">
        <v>0</v>
      </c>
      <c r="AB30" s="368">
        <v>0</v>
      </c>
      <c r="AC30" s="368">
        <v>0</v>
      </c>
      <c r="AD30" s="368">
        <v>0</v>
      </c>
      <c r="AE30" s="368">
        <v>0</v>
      </c>
      <c r="AF30" s="368">
        <v>0</v>
      </c>
      <c r="AG30" s="382">
        <v>0</v>
      </c>
      <c r="AH30" s="1141"/>
      <c r="AI30" s="360" t="s">
        <v>171</v>
      </c>
      <c r="AJ30" s="368">
        <v>0</v>
      </c>
      <c r="AK30" s="368">
        <v>0</v>
      </c>
      <c r="AL30" s="368">
        <v>0</v>
      </c>
      <c r="AM30" s="375">
        <v>0</v>
      </c>
      <c r="AN30" s="368">
        <v>0</v>
      </c>
      <c r="AO30" s="368">
        <v>0</v>
      </c>
      <c r="AP30" s="66">
        <v>2</v>
      </c>
      <c r="AQ30" s="368">
        <v>0</v>
      </c>
      <c r="AR30" s="66">
        <v>2</v>
      </c>
      <c r="AS30" s="66">
        <v>106</v>
      </c>
      <c r="AT30" s="66">
        <v>61</v>
      </c>
      <c r="AU30" s="66">
        <v>45</v>
      </c>
      <c r="AV30" s="66">
        <v>106</v>
      </c>
      <c r="AW30" s="66">
        <v>61</v>
      </c>
      <c r="AX30" s="366">
        <v>45</v>
      </c>
      <c r="AY30" s="66">
        <v>3</v>
      </c>
      <c r="AZ30" s="66">
        <v>2</v>
      </c>
      <c r="BA30" s="66">
        <v>1</v>
      </c>
      <c r="BB30" s="66">
        <v>2</v>
      </c>
      <c r="BC30" s="66">
        <v>2</v>
      </c>
      <c r="BD30" s="368">
        <v>0</v>
      </c>
      <c r="BE30" s="66">
        <v>20</v>
      </c>
      <c r="BF30" s="366">
        <v>15</v>
      </c>
      <c r="BG30" s="66">
        <v>5</v>
      </c>
      <c r="BH30" s="66">
        <v>12</v>
      </c>
      <c r="BI30" s="66">
        <v>5</v>
      </c>
      <c r="BJ30" s="75">
        <v>7</v>
      </c>
      <c r="BK30" s="1142"/>
      <c r="BL30" s="389" t="s">
        <v>171</v>
      </c>
      <c r="BM30" s="396">
        <v>3</v>
      </c>
      <c r="BN30" s="396">
        <v>1</v>
      </c>
      <c r="BO30" s="396">
        <v>2</v>
      </c>
      <c r="BP30" s="396">
        <v>2</v>
      </c>
      <c r="BQ30" s="396">
        <v>2</v>
      </c>
      <c r="BR30" s="368">
        <v>0</v>
      </c>
      <c r="BS30" s="396">
        <v>8</v>
      </c>
      <c r="BT30" s="396">
        <v>4</v>
      </c>
      <c r="BU30" s="396">
        <v>4</v>
      </c>
      <c r="BV30" s="396">
        <v>10</v>
      </c>
      <c r="BW30" s="396">
        <v>6</v>
      </c>
      <c r="BX30" s="396">
        <v>4</v>
      </c>
      <c r="BY30" s="368">
        <v>0</v>
      </c>
      <c r="BZ30" s="368">
        <v>0</v>
      </c>
      <c r="CA30" s="368">
        <v>0</v>
      </c>
      <c r="CB30" s="396">
        <v>21</v>
      </c>
      <c r="CC30" s="396">
        <v>14</v>
      </c>
      <c r="CD30" s="396">
        <v>7</v>
      </c>
      <c r="CE30" s="396">
        <v>2</v>
      </c>
      <c r="CF30" s="368">
        <v>0</v>
      </c>
      <c r="CG30" s="396">
        <v>2</v>
      </c>
      <c r="CH30" s="396">
        <v>3</v>
      </c>
      <c r="CI30" s="368">
        <v>0</v>
      </c>
      <c r="CJ30" s="396">
        <v>3</v>
      </c>
      <c r="CK30" s="368">
        <v>0</v>
      </c>
      <c r="CL30" s="375" t="s">
        <v>533</v>
      </c>
      <c r="CM30" s="368">
        <v>0</v>
      </c>
      <c r="CN30" s="368">
        <v>0</v>
      </c>
      <c r="CO30" s="375" t="s">
        <v>533</v>
      </c>
      <c r="CP30" s="382">
        <v>0</v>
      </c>
      <c r="CQ30" s="1142"/>
      <c r="CR30" s="360" t="s">
        <v>171</v>
      </c>
      <c r="CS30" s="366">
        <v>2</v>
      </c>
      <c r="CT30" s="366">
        <v>2</v>
      </c>
      <c r="CU30" s="375" t="s">
        <v>533</v>
      </c>
      <c r="CV30" s="366">
        <v>3</v>
      </c>
      <c r="CW30" s="366">
        <v>3</v>
      </c>
      <c r="CX30" s="375">
        <v>0</v>
      </c>
      <c r="CY30" s="366">
        <v>2</v>
      </c>
      <c r="CZ30" s="366">
        <v>1</v>
      </c>
      <c r="DA30" s="366">
        <v>1</v>
      </c>
      <c r="DB30" s="366">
        <v>3</v>
      </c>
      <c r="DC30" s="366">
        <v>1</v>
      </c>
      <c r="DD30" s="366">
        <v>2</v>
      </c>
      <c r="DE30" s="66">
        <v>2</v>
      </c>
      <c r="DF30" s="375">
        <v>0</v>
      </c>
      <c r="DG30" s="366">
        <v>2</v>
      </c>
      <c r="DH30" s="366">
        <v>2</v>
      </c>
      <c r="DI30" s="375">
        <v>0</v>
      </c>
      <c r="DJ30" s="366">
        <v>2</v>
      </c>
      <c r="DK30" s="366">
        <v>6</v>
      </c>
      <c r="DL30" s="366">
        <v>3</v>
      </c>
      <c r="DM30" s="366">
        <v>3</v>
      </c>
      <c r="DN30" s="375">
        <v>0</v>
      </c>
      <c r="DO30" s="375">
        <v>0</v>
      </c>
      <c r="DP30" s="375">
        <v>0</v>
      </c>
      <c r="DQ30" s="375">
        <v>0</v>
      </c>
      <c r="DR30" s="375">
        <v>0</v>
      </c>
      <c r="DS30" s="375">
        <v>0</v>
      </c>
      <c r="DT30" s="375">
        <v>0</v>
      </c>
      <c r="DU30" s="375">
        <v>0</v>
      </c>
      <c r="DV30" s="382">
        <v>0</v>
      </c>
      <c r="DW30" s="1142"/>
      <c r="DX30" s="360" t="s">
        <v>171</v>
      </c>
      <c r="DY30" s="66">
        <v>4</v>
      </c>
      <c r="DZ30" s="366">
        <v>2</v>
      </c>
      <c r="EA30" s="366">
        <v>2</v>
      </c>
      <c r="EB30" s="366">
        <v>3</v>
      </c>
      <c r="EC30" s="366">
        <v>1</v>
      </c>
      <c r="ED30" s="366">
        <v>2</v>
      </c>
      <c r="EE30" s="366">
        <v>1</v>
      </c>
      <c r="EF30" s="366">
        <v>1</v>
      </c>
      <c r="EG30" s="375">
        <v>0</v>
      </c>
      <c r="EH30" s="366">
        <v>6</v>
      </c>
      <c r="EI30" s="366">
        <v>4</v>
      </c>
      <c r="EJ30" s="366">
        <v>2</v>
      </c>
      <c r="EK30" s="66">
        <v>3</v>
      </c>
      <c r="EL30" s="66">
        <v>2</v>
      </c>
      <c r="EM30" s="366">
        <v>1</v>
      </c>
      <c r="EN30" s="366">
        <v>3</v>
      </c>
      <c r="EO30" s="366">
        <v>2</v>
      </c>
      <c r="EP30" s="366">
        <v>1</v>
      </c>
      <c r="EQ30" s="366">
        <v>6</v>
      </c>
      <c r="ER30" s="375">
        <v>0</v>
      </c>
      <c r="ES30" s="366">
        <v>6</v>
      </c>
      <c r="ET30" s="366">
        <v>6</v>
      </c>
      <c r="EU30" s="375">
        <v>0</v>
      </c>
      <c r="EV30" s="366">
        <v>6</v>
      </c>
      <c r="EW30" s="375">
        <v>0</v>
      </c>
      <c r="EX30" s="375">
        <v>0</v>
      </c>
      <c r="EY30" s="382">
        <v>0</v>
      </c>
      <c r="EZ30" s="1142"/>
      <c r="FA30" s="360" t="s">
        <v>171</v>
      </c>
      <c r="FB30" s="366">
        <v>15</v>
      </c>
      <c r="FC30" s="366">
        <v>6</v>
      </c>
      <c r="FD30" s="366">
        <v>9</v>
      </c>
      <c r="FE30" s="375">
        <v>0</v>
      </c>
      <c r="FF30" s="375">
        <v>0</v>
      </c>
      <c r="FG30" s="375">
        <v>0</v>
      </c>
      <c r="FH30" s="375">
        <v>0</v>
      </c>
      <c r="FI30" s="375">
        <v>0</v>
      </c>
      <c r="FJ30" s="375">
        <v>0</v>
      </c>
      <c r="FK30" s="366">
        <v>3</v>
      </c>
      <c r="FL30" s="366">
        <v>1</v>
      </c>
      <c r="FM30" s="66">
        <v>2</v>
      </c>
      <c r="FN30" s="66">
        <v>9</v>
      </c>
      <c r="FO30" s="366">
        <v>3</v>
      </c>
      <c r="FP30" s="366">
        <v>6</v>
      </c>
      <c r="FQ30" s="366">
        <v>3</v>
      </c>
      <c r="FR30" s="366">
        <v>2</v>
      </c>
      <c r="FS30" s="366">
        <v>1</v>
      </c>
      <c r="FT30" s="375">
        <v>0</v>
      </c>
      <c r="FU30" s="375">
        <v>0</v>
      </c>
      <c r="FV30" s="375">
        <v>0</v>
      </c>
      <c r="FW30" s="375">
        <v>0</v>
      </c>
      <c r="FX30" s="375">
        <v>0</v>
      </c>
      <c r="FY30" s="375">
        <v>0</v>
      </c>
      <c r="FZ30" s="366">
        <v>95</v>
      </c>
      <c r="GA30" s="366">
        <v>36</v>
      </c>
      <c r="GB30" s="75">
        <v>59</v>
      </c>
      <c r="GC30" s="1142"/>
      <c r="GD30" s="360" t="s">
        <v>171</v>
      </c>
      <c r="GE30" s="366">
        <v>2</v>
      </c>
      <c r="GF30" s="375">
        <v>0</v>
      </c>
      <c r="GG30" s="366">
        <v>2</v>
      </c>
      <c r="GH30" s="366">
        <v>1</v>
      </c>
      <c r="GI30" s="375">
        <v>0</v>
      </c>
      <c r="GJ30" s="366">
        <v>1</v>
      </c>
      <c r="GK30" s="366">
        <v>1</v>
      </c>
      <c r="GL30" s="375">
        <v>0</v>
      </c>
      <c r="GM30" s="366">
        <v>1</v>
      </c>
      <c r="GN30" s="366">
        <v>60</v>
      </c>
      <c r="GO30" s="366">
        <v>18</v>
      </c>
      <c r="GP30" s="366">
        <v>42</v>
      </c>
      <c r="GQ30" s="66">
        <v>1</v>
      </c>
      <c r="GR30" s="375">
        <v>0</v>
      </c>
      <c r="GS30" s="366">
        <v>1</v>
      </c>
      <c r="GT30" s="366">
        <v>1</v>
      </c>
      <c r="GU30" s="366">
        <v>1</v>
      </c>
      <c r="GV30" s="375">
        <v>0</v>
      </c>
      <c r="GW30" s="66">
        <v>2</v>
      </c>
      <c r="GX30" s="366">
        <v>2</v>
      </c>
      <c r="GY30" s="375">
        <v>0</v>
      </c>
      <c r="GZ30" s="366">
        <v>3</v>
      </c>
      <c r="HA30" s="375">
        <v>0</v>
      </c>
      <c r="HB30" s="366">
        <v>3</v>
      </c>
      <c r="HC30" s="375">
        <v>0</v>
      </c>
      <c r="HD30" s="375">
        <v>0</v>
      </c>
      <c r="HE30" s="382">
        <v>0</v>
      </c>
      <c r="HF30" s="1142"/>
      <c r="HG30" s="361" t="s">
        <v>171</v>
      </c>
      <c r="HH30" s="366">
        <v>10</v>
      </c>
      <c r="HI30" s="366">
        <v>2</v>
      </c>
      <c r="HJ30" s="366">
        <v>8</v>
      </c>
      <c r="HK30" s="366">
        <v>42</v>
      </c>
      <c r="HL30" s="366">
        <v>12</v>
      </c>
      <c r="HM30" s="66">
        <v>30</v>
      </c>
      <c r="HN30" s="366">
        <v>1</v>
      </c>
      <c r="HO30" s="366">
        <v>1</v>
      </c>
      <c r="HP30" s="375">
        <v>0</v>
      </c>
      <c r="HQ30" s="366">
        <v>29</v>
      </c>
      <c r="HR30" s="366">
        <v>15</v>
      </c>
      <c r="HS30" s="366">
        <v>14</v>
      </c>
      <c r="HT30" s="66">
        <v>3</v>
      </c>
      <c r="HU30" s="375">
        <v>0</v>
      </c>
      <c r="HV30" s="366">
        <v>3</v>
      </c>
      <c r="HW30" s="366">
        <v>12</v>
      </c>
      <c r="HX30" s="366">
        <v>6</v>
      </c>
      <c r="HY30" s="366">
        <v>6</v>
      </c>
      <c r="HZ30" s="366">
        <v>13</v>
      </c>
      <c r="IA30" s="366">
        <v>8</v>
      </c>
      <c r="IB30" s="366">
        <v>5</v>
      </c>
      <c r="IC30" s="366">
        <v>1</v>
      </c>
      <c r="ID30" s="64">
        <v>1</v>
      </c>
      <c r="IE30" s="368">
        <v>0</v>
      </c>
      <c r="IF30" s="366">
        <v>4</v>
      </c>
      <c r="IG30" s="366">
        <v>3</v>
      </c>
      <c r="IH30" s="75">
        <v>1</v>
      </c>
    </row>
    <row r="31" spans="1:242" ht="18.75" customHeight="1" x14ac:dyDescent="0.15">
      <c r="A31" s="352">
        <v>0</v>
      </c>
      <c r="B31" s="1142"/>
      <c r="C31" s="361" t="s">
        <v>211</v>
      </c>
      <c r="D31" s="66">
        <v>182</v>
      </c>
      <c r="E31" s="66">
        <v>87</v>
      </c>
      <c r="F31" s="66">
        <v>95</v>
      </c>
      <c r="G31" s="66">
        <v>3</v>
      </c>
      <c r="H31" s="66">
        <v>1</v>
      </c>
      <c r="I31" s="66">
        <v>2</v>
      </c>
      <c r="J31" s="368">
        <v>0</v>
      </c>
      <c r="K31" s="368">
        <v>0</v>
      </c>
      <c r="L31" s="368">
        <v>0</v>
      </c>
      <c r="M31" s="66">
        <v>1</v>
      </c>
      <c r="N31" s="66">
        <v>1</v>
      </c>
      <c r="O31" s="368">
        <v>0</v>
      </c>
      <c r="P31" s="368">
        <v>0</v>
      </c>
      <c r="Q31" s="368">
        <v>0</v>
      </c>
      <c r="R31" s="368">
        <v>0</v>
      </c>
      <c r="S31" s="66">
        <v>1</v>
      </c>
      <c r="T31" s="66">
        <v>1</v>
      </c>
      <c r="U31" s="368">
        <v>0</v>
      </c>
      <c r="V31" s="66">
        <v>2</v>
      </c>
      <c r="W31" s="368">
        <v>0</v>
      </c>
      <c r="X31" s="66">
        <v>2</v>
      </c>
      <c r="Y31" s="368">
        <v>0</v>
      </c>
      <c r="Z31" s="368">
        <v>0</v>
      </c>
      <c r="AA31" s="375">
        <v>0</v>
      </c>
      <c r="AB31" s="368">
        <v>0</v>
      </c>
      <c r="AC31" s="368">
        <v>0</v>
      </c>
      <c r="AD31" s="368">
        <v>0</v>
      </c>
      <c r="AE31" s="368">
        <v>0</v>
      </c>
      <c r="AF31" s="368">
        <v>0</v>
      </c>
      <c r="AG31" s="382">
        <v>0</v>
      </c>
      <c r="AH31" s="1141"/>
      <c r="AI31" s="360" t="s">
        <v>211</v>
      </c>
      <c r="AJ31" s="368">
        <v>0</v>
      </c>
      <c r="AK31" s="368">
        <v>0</v>
      </c>
      <c r="AL31" s="368">
        <v>0</v>
      </c>
      <c r="AM31" s="375">
        <v>0</v>
      </c>
      <c r="AN31" s="368">
        <v>0</v>
      </c>
      <c r="AO31" s="368">
        <v>0</v>
      </c>
      <c r="AP31" s="368">
        <v>0</v>
      </c>
      <c r="AQ31" s="368">
        <v>0</v>
      </c>
      <c r="AR31" s="368">
        <v>0</v>
      </c>
      <c r="AS31" s="66">
        <v>36</v>
      </c>
      <c r="AT31" s="66">
        <v>18</v>
      </c>
      <c r="AU31" s="66">
        <v>18</v>
      </c>
      <c r="AV31" s="66">
        <v>36</v>
      </c>
      <c r="AW31" s="66">
        <v>18</v>
      </c>
      <c r="AX31" s="366">
        <v>18</v>
      </c>
      <c r="AY31" s="66">
        <v>2</v>
      </c>
      <c r="AZ31" s="66">
        <v>1</v>
      </c>
      <c r="BA31" s="66">
        <v>1</v>
      </c>
      <c r="BB31" s="66">
        <v>1</v>
      </c>
      <c r="BC31" s="66">
        <v>1</v>
      </c>
      <c r="BD31" s="368">
        <v>0</v>
      </c>
      <c r="BE31" s="66">
        <v>3</v>
      </c>
      <c r="BF31" s="366">
        <v>1</v>
      </c>
      <c r="BG31" s="66">
        <v>2</v>
      </c>
      <c r="BH31" s="66">
        <v>4</v>
      </c>
      <c r="BI31" s="66">
        <v>2</v>
      </c>
      <c r="BJ31" s="75">
        <v>2</v>
      </c>
      <c r="BK31" s="1142"/>
      <c r="BL31" s="389" t="s">
        <v>211</v>
      </c>
      <c r="BM31" s="396">
        <v>1</v>
      </c>
      <c r="BN31" s="368">
        <v>0</v>
      </c>
      <c r="BO31" s="396">
        <v>1</v>
      </c>
      <c r="BP31" s="368">
        <v>0</v>
      </c>
      <c r="BQ31" s="368">
        <v>0</v>
      </c>
      <c r="BR31" s="368">
        <v>0</v>
      </c>
      <c r="BS31" s="396">
        <v>2</v>
      </c>
      <c r="BT31" s="368">
        <v>0</v>
      </c>
      <c r="BU31" s="396">
        <v>2</v>
      </c>
      <c r="BV31" s="396">
        <v>1</v>
      </c>
      <c r="BW31" s="396">
        <v>1</v>
      </c>
      <c r="BX31" s="368">
        <v>0</v>
      </c>
      <c r="BY31" s="368">
        <v>0</v>
      </c>
      <c r="BZ31" s="368">
        <v>0</v>
      </c>
      <c r="CA31" s="368">
        <v>0</v>
      </c>
      <c r="CB31" s="396">
        <v>10</v>
      </c>
      <c r="CC31" s="396">
        <v>7</v>
      </c>
      <c r="CD31" s="396">
        <v>3</v>
      </c>
      <c r="CE31" s="396">
        <v>1</v>
      </c>
      <c r="CF31" s="368">
        <v>0</v>
      </c>
      <c r="CG31" s="396">
        <v>1</v>
      </c>
      <c r="CH31" s="396">
        <v>3</v>
      </c>
      <c r="CI31" s="368">
        <v>0</v>
      </c>
      <c r="CJ31" s="396">
        <v>3</v>
      </c>
      <c r="CK31" s="368">
        <v>0</v>
      </c>
      <c r="CL31" s="375" t="s">
        <v>533</v>
      </c>
      <c r="CM31" s="368">
        <v>0</v>
      </c>
      <c r="CN31" s="368">
        <v>0</v>
      </c>
      <c r="CO31" s="375" t="s">
        <v>533</v>
      </c>
      <c r="CP31" s="382">
        <v>0</v>
      </c>
      <c r="CQ31" s="1142"/>
      <c r="CR31" s="360" t="s">
        <v>211</v>
      </c>
      <c r="CS31" s="366">
        <v>1</v>
      </c>
      <c r="CT31" s="366">
        <v>1</v>
      </c>
      <c r="CU31" s="375" t="s">
        <v>533</v>
      </c>
      <c r="CV31" s="366">
        <v>1</v>
      </c>
      <c r="CW31" s="366">
        <v>1</v>
      </c>
      <c r="CX31" s="375">
        <v>0</v>
      </c>
      <c r="CY31" s="366">
        <v>1</v>
      </c>
      <c r="CZ31" s="366">
        <v>1</v>
      </c>
      <c r="DA31" s="375">
        <v>0</v>
      </c>
      <c r="DB31" s="366">
        <v>1</v>
      </c>
      <c r="DC31" s="375">
        <v>0</v>
      </c>
      <c r="DD31" s="366">
        <v>1</v>
      </c>
      <c r="DE31" s="368">
        <v>0</v>
      </c>
      <c r="DF31" s="375">
        <v>0</v>
      </c>
      <c r="DG31" s="375">
        <v>0</v>
      </c>
      <c r="DH31" s="366">
        <v>1</v>
      </c>
      <c r="DI31" s="375">
        <v>0</v>
      </c>
      <c r="DJ31" s="366">
        <v>1</v>
      </c>
      <c r="DK31" s="366">
        <v>3</v>
      </c>
      <c r="DL31" s="366">
        <v>2</v>
      </c>
      <c r="DM31" s="366">
        <v>1</v>
      </c>
      <c r="DN31" s="375">
        <v>0</v>
      </c>
      <c r="DO31" s="375">
        <v>0</v>
      </c>
      <c r="DP31" s="375">
        <v>0</v>
      </c>
      <c r="DQ31" s="375">
        <v>0</v>
      </c>
      <c r="DR31" s="375">
        <v>0</v>
      </c>
      <c r="DS31" s="375">
        <v>0</v>
      </c>
      <c r="DT31" s="375">
        <v>0</v>
      </c>
      <c r="DU31" s="375">
        <v>0</v>
      </c>
      <c r="DV31" s="382">
        <v>0</v>
      </c>
      <c r="DW31" s="1142"/>
      <c r="DX31" s="360" t="s">
        <v>211</v>
      </c>
      <c r="DY31" s="66">
        <v>1</v>
      </c>
      <c r="DZ31" s="375">
        <v>0</v>
      </c>
      <c r="EA31" s="366">
        <v>1</v>
      </c>
      <c r="EB31" s="366">
        <v>1</v>
      </c>
      <c r="EC31" s="375">
        <v>0</v>
      </c>
      <c r="ED31" s="366">
        <v>1</v>
      </c>
      <c r="EE31" s="375">
        <v>0</v>
      </c>
      <c r="EF31" s="375">
        <v>0</v>
      </c>
      <c r="EG31" s="375">
        <v>0</v>
      </c>
      <c r="EH31" s="366">
        <v>2</v>
      </c>
      <c r="EI31" s="366">
        <v>1</v>
      </c>
      <c r="EJ31" s="366">
        <v>1</v>
      </c>
      <c r="EK31" s="368">
        <v>0</v>
      </c>
      <c r="EL31" s="368">
        <v>0</v>
      </c>
      <c r="EM31" s="375">
        <v>0</v>
      </c>
      <c r="EN31" s="366">
        <v>2</v>
      </c>
      <c r="EO31" s="366">
        <v>1</v>
      </c>
      <c r="EP31" s="366">
        <v>1</v>
      </c>
      <c r="EQ31" s="366">
        <v>5</v>
      </c>
      <c r="ER31" s="375">
        <v>0</v>
      </c>
      <c r="ES31" s="366">
        <v>5</v>
      </c>
      <c r="ET31" s="366">
        <v>5</v>
      </c>
      <c r="EU31" s="375">
        <v>0</v>
      </c>
      <c r="EV31" s="366">
        <v>5</v>
      </c>
      <c r="EW31" s="375">
        <v>0</v>
      </c>
      <c r="EX31" s="375">
        <v>0</v>
      </c>
      <c r="EY31" s="382">
        <v>0</v>
      </c>
      <c r="EZ31" s="1142"/>
      <c r="FA31" s="360" t="s">
        <v>211</v>
      </c>
      <c r="FB31" s="366">
        <v>12</v>
      </c>
      <c r="FC31" s="366">
        <v>5</v>
      </c>
      <c r="FD31" s="366">
        <v>7</v>
      </c>
      <c r="FE31" s="375">
        <v>0</v>
      </c>
      <c r="FF31" s="375">
        <v>0</v>
      </c>
      <c r="FG31" s="375">
        <v>0</v>
      </c>
      <c r="FH31" s="375">
        <v>0</v>
      </c>
      <c r="FI31" s="375">
        <v>0</v>
      </c>
      <c r="FJ31" s="375">
        <v>0</v>
      </c>
      <c r="FK31" s="366">
        <v>2</v>
      </c>
      <c r="FL31" s="366">
        <v>1</v>
      </c>
      <c r="FM31" s="66">
        <v>1</v>
      </c>
      <c r="FN31" s="66">
        <v>7</v>
      </c>
      <c r="FO31" s="366">
        <v>2</v>
      </c>
      <c r="FP31" s="366">
        <v>5</v>
      </c>
      <c r="FQ31" s="366">
        <v>3</v>
      </c>
      <c r="FR31" s="366">
        <v>2</v>
      </c>
      <c r="FS31" s="366">
        <v>1</v>
      </c>
      <c r="FT31" s="375">
        <v>0</v>
      </c>
      <c r="FU31" s="375">
        <v>0</v>
      </c>
      <c r="FV31" s="375">
        <v>0</v>
      </c>
      <c r="FW31" s="375">
        <v>0</v>
      </c>
      <c r="FX31" s="375">
        <v>0</v>
      </c>
      <c r="FY31" s="375">
        <v>0</v>
      </c>
      <c r="FZ31" s="366">
        <v>41</v>
      </c>
      <c r="GA31" s="366">
        <v>18</v>
      </c>
      <c r="GB31" s="75">
        <v>23</v>
      </c>
      <c r="GC31" s="1142"/>
      <c r="GD31" s="360" t="s">
        <v>211</v>
      </c>
      <c r="GE31" s="366">
        <v>1</v>
      </c>
      <c r="GF31" s="375">
        <v>0</v>
      </c>
      <c r="GG31" s="366">
        <v>1</v>
      </c>
      <c r="GH31" s="366">
        <v>1</v>
      </c>
      <c r="GI31" s="375">
        <v>0</v>
      </c>
      <c r="GJ31" s="366">
        <v>1</v>
      </c>
      <c r="GK31" s="375">
        <v>0</v>
      </c>
      <c r="GL31" s="375">
        <v>0</v>
      </c>
      <c r="GM31" s="375">
        <v>0</v>
      </c>
      <c r="GN31" s="366">
        <v>25</v>
      </c>
      <c r="GO31" s="366">
        <v>10</v>
      </c>
      <c r="GP31" s="366">
        <v>15</v>
      </c>
      <c r="GQ31" s="368">
        <v>0</v>
      </c>
      <c r="GR31" s="375">
        <v>0</v>
      </c>
      <c r="GS31" s="375">
        <v>0</v>
      </c>
      <c r="GT31" s="375">
        <v>0</v>
      </c>
      <c r="GU31" s="375">
        <v>0</v>
      </c>
      <c r="GV31" s="375">
        <v>0</v>
      </c>
      <c r="GW31" s="368">
        <v>0</v>
      </c>
      <c r="GX31" s="375">
        <v>0</v>
      </c>
      <c r="GY31" s="375">
        <v>0</v>
      </c>
      <c r="GZ31" s="366">
        <v>1</v>
      </c>
      <c r="HA31" s="375">
        <v>0</v>
      </c>
      <c r="HB31" s="366">
        <v>1</v>
      </c>
      <c r="HC31" s="375">
        <v>0</v>
      </c>
      <c r="HD31" s="375">
        <v>0</v>
      </c>
      <c r="HE31" s="382">
        <v>0</v>
      </c>
      <c r="HF31" s="1142"/>
      <c r="HG31" s="361" t="s">
        <v>211</v>
      </c>
      <c r="HH31" s="366">
        <v>5</v>
      </c>
      <c r="HI31" s="366">
        <v>1</v>
      </c>
      <c r="HJ31" s="366">
        <v>4</v>
      </c>
      <c r="HK31" s="366">
        <v>19</v>
      </c>
      <c r="HL31" s="366">
        <v>9</v>
      </c>
      <c r="HM31" s="66">
        <v>10</v>
      </c>
      <c r="HN31" s="375">
        <v>0</v>
      </c>
      <c r="HO31" s="375">
        <v>0</v>
      </c>
      <c r="HP31" s="375">
        <v>0</v>
      </c>
      <c r="HQ31" s="366">
        <v>14</v>
      </c>
      <c r="HR31" s="366">
        <v>8</v>
      </c>
      <c r="HS31" s="366">
        <v>6</v>
      </c>
      <c r="HT31" s="66">
        <v>1</v>
      </c>
      <c r="HU31" s="375">
        <v>0</v>
      </c>
      <c r="HV31" s="366">
        <v>1</v>
      </c>
      <c r="HW31" s="366">
        <v>7</v>
      </c>
      <c r="HX31" s="366">
        <v>5</v>
      </c>
      <c r="HY31" s="366">
        <v>2</v>
      </c>
      <c r="HZ31" s="366">
        <v>6</v>
      </c>
      <c r="IA31" s="366">
        <v>3</v>
      </c>
      <c r="IB31" s="366">
        <v>3</v>
      </c>
      <c r="IC31" s="375">
        <v>0</v>
      </c>
      <c r="ID31" s="404">
        <v>0</v>
      </c>
      <c r="IE31" s="368">
        <v>0</v>
      </c>
      <c r="IF31" s="366">
        <v>1</v>
      </c>
      <c r="IG31" s="375">
        <v>0</v>
      </c>
      <c r="IH31" s="75">
        <v>1</v>
      </c>
    </row>
    <row r="32" spans="1:242" ht="18.75" customHeight="1" x14ac:dyDescent="0.15">
      <c r="A32" s="352">
        <v>201</v>
      </c>
      <c r="B32" s="1142"/>
      <c r="C32" s="361" t="s">
        <v>142</v>
      </c>
      <c r="D32" s="66">
        <v>116</v>
      </c>
      <c r="E32" s="66">
        <v>57</v>
      </c>
      <c r="F32" s="66">
        <v>59</v>
      </c>
      <c r="G32" s="66">
        <v>4</v>
      </c>
      <c r="H32" s="66">
        <v>2</v>
      </c>
      <c r="I32" s="66">
        <v>2</v>
      </c>
      <c r="J32" s="368">
        <v>0</v>
      </c>
      <c r="K32" s="368">
        <v>0</v>
      </c>
      <c r="L32" s="368">
        <v>0</v>
      </c>
      <c r="M32" s="368">
        <v>0</v>
      </c>
      <c r="N32" s="368">
        <v>0</v>
      </c>
      <c r="O32" s="368">
        <v>0</v>
      </c>
      <c r="P32" s="368">
        <v>0</v>
      </c>
      <c r="Q32" s="368">
        <v>0</v>
      </c>
      <c r="R32" s="368">
        <v>0</v>
      </c>
      <c r="S32" s="368">
        <v>0</v>
      </c>
      <c r="T32" s="368">
        <v>0</v>
      </c>
      <c r="U32" s="368">
        <v>0</v>
      </c>
      <c r="V32" s="66">
        <v>3</v>
      </c>
      <c r="W32" s="66">
        <v>2</v>
      </c>
      <c r="X32" s="66">
        <v>1</v>
      </c>
      <c r="Y32" s="368">
        <v>0</v>
      </c>
      <c r="Z32" s="368">
        <v>0</v>
      </c>
      <c r="AA32" s="375">
        <v>0</v>
      </c>
      <c r="AB32" s="368">
        <v>0</v>
      </c>
      <c r="AC32" s="368">
        <v>0</v>
      </c>
      <c r="AD32" s="368">
        <v>0</v>
      </c>
      <c r="AE32" s="368">
        <v>0</v>
      </c>
      <c r="AF32" s="368">
        <v>0</v>
      </c>
      <c r="AG32" s="382">
        <v>0</v>
      </c>
      <c r="AH32" s="1141"/>
      <c r="AI32" s="360" t="s">
        <v>142</v>
      </c>
      <c r="AJ32" s="368">
        <v>0</v>
      </c>
      <c r="AK32" s="368">
        <v>0</v>
      </c>
      <c r="AL32" s="368">
        <v>0</v>
      </c>
      <c r="AM32" s="375">
        <v>0</v>
      </c>
      <c r="AN32" s="368">
        <v>0</v>
      </c>
      <c r="AO32" s="368">
        <v>0</v>
      </c>
      <c r="AP32" s="66">
        <v>1</v>
      </c>
      <c r="AQ32" s="368">
        <v>0</v>
      </c>
      <c r="AR32" s="66">
        <v>1</v>
      </c>
      <c r="AS32" s="66">
        <v>28</v>
      </c>
      <c r="AT32" s="66">
        <v>22</v>
      </c>
      <c r="AU32" s="66">
        <v>6</v>
      </c>
      <c r="AV32" s="66">
        <v>28</v>
      </c>
      <c r="AW32" s="66">
        <v>22</v>
      </c>
      <c r="AX32" s="366">
        <v>6</v>
      </c>
      <c r="AY32" s="66">
        <v>1</v>
      </c>
      <c r="AZ32" s="66">
        <v>1</v>
      </c>
      <c r="BA32" s="368">
        <v>0</v>
      </c>
      <c r="BB32" s="66">
        <v>1</v>
      </c>
      <c r="BC32" s="66">
        <v>1</v>
      </c>
      <c r="BD32" s="368">
        <v>0</v>
      </c>
      <c r="BE32" s="66">
        <v>7</v>
      </c>
      <c r="BF32" s="366">
        <v>6</v>
      </c>
      <c r="BG32" s="66">
        <v>1</v>
      </c>
      <c r="BH32" s="66">
        <v>3</v>
      </c>
      <c r="BI32" s="66">
        <v>2</v>
      </c>
      <c r="BJ32" s="75">
        <v>1</v>
      </c>
      <c r="BK32" s="1142"/>
      <c r="BL32" s="389" t="s">
        <v>142</v>
      </c>
      <c r="BM32" s="396">
        <v>1</v>
      </c>
      <c r="BN32" s="396">
        <v>1</v>
      </c>
      <c r="BO32" s="368">
        <v>0</v>
      </c>
      <c r="BP32" s="368">
        <v>0</v>
      </c>
      <c r="BQ32" s="368">
        <v>0</v>
      </c>
      <c r="BR32" s="368">
        <v>0</v>
      </c>
      <c r="BS32" s="396">
        <v>1</v>
      </c>
      <c r="BT32" s="396">
        <v>1</v>
      </c>
      <c r="BU32" s="368">
        <v>0</v>
      </c>
      <c r="BV32" s="396">
        <v>4</v>
      </c>
      <c r="BW32" s="396">
        <v>3</v>
      </c>
      <c r="BX32" s="396">
        <v>1</v>
      </c>
      <c r="BY32" s="368">
        <v>0</v>
      </c>
      <c r="BZ32" s="368">
        <v>0</v>
      </c>
      <c r="CA32" s="368">
        <v>0</v>
      </c>
      <c r="CB32" s="396">
        <v>5</v>
      </c>
      <c r="CC32" s="396">
        <v>4</v>
      </c>
      <c r="CD32" s="396">
        <v>1</v>
      </c>
      <c r="CE32" s="368">
        <v>0</v>
      </c>
      <c r="CF32" s="368">
        <v>0</v>
      </c>
      <c r="CG32" s="368">
        <v>0</v>
      </c>
      <c r="CH32" s="368">
        <v>0</v>
      </c>
      <c r="CI32" s="368">
        <v>0</v>
      </c>
      <c r="CJ32" s="368">
        <v>0</v>
      </c>
      <c r="CK32" s="368">
        <v>0</v>
      </c>
      <c r="CL32" s="375" t="s">
        <v>533</v>
      </c>
      <c r="CM32" s="368">
        <v>0</v>
      </c>
      <c r="CN32" s="368">
        <v>0</v>
      </c>
      <c r="CO32" s="375" t="s">
        <v>533</v>
      </c>
      <c r="CP32" s="382">
        <v>0</v>
      </c>
      <c r="CQ32" s="1142"/>
      <c r="CR32" s="360" t="s">
        <v>142</v>
      </c>
      <c r="CS32" s="366">
        <v>1</v>
      </c>
      <c r="CT32" s="366">
        <v>1</v>
      </c>
      <c r="CU32" s="375" t="s">
        <v>533</v>
      </c>
      <c r="CV32" s="366">
        <v>1</v>
      </c>
      <c r="CW32" s="366">
        <v>1</v>
      </c>
      <c r="CX32" s="375">
        <v>0</v>
      </c>
      <c r="CY32" s="366">
        <v>1</v>
      </c>
      <c r="CZ32" s="375">
        <v>0</v>
      </c>
      <c r="DA32" s="366">
        <v>1</v>
      </c>
      <c r="DB32" s="366">
        <v>1</v>
      </c>
      <c r="DC32" s="366">
        <v>1</v>
      </c>
      <c r="DD32" s="375">
        <v>0</v>
      </c>
      <c r="DE32" s="66">
        <v>1</v>
      </c>
      <c r="DF32" s="375">
        <v>0</v>
      </c>
      <c r="DG32" s="366">
        <v>1</v>
      </c>
      <c r="DH32" s="375">
        <v>0</v>
      </c>
      <c r="DI32" s="375">
        <v>0</v>
      </c>
      <c r="DJ32" s="375">
        <v>0</v>
      </c>
      <c r="DK32" s="375">
        <v>0</v>
      </c>
      <c r="DL32" s="375">
        <v>0</v>
      </c>
      <c r="DM32" s="375">
        <v>0</v>
      </c>
      <c r="DN32" s="375">
        <v>0</v>
      </c>
      <c r="DO32" s="375">
        <v>0</v>
      </c>
      <c r="DP32" s="375">
        <v>0</v>
      </c>
      <c r="DQ32" s="375">
        <v>0</v>
      </c>
      <c r="DR32" s="375">
        <v>0</v>
      </c>
      <c r="DS32" s="375">
        <v>0</v>
      </c>
      <c r="DT32" s="375">
        <v>0</v>
      </c>
      <c r="DU32" s="375">
        <v>0</v>
      </c>
      <c r="DV32" s="382">
        <v>0</v>
      </c>
      <c r="DW32" s="1142"/>
      <c r="DX32" s="360" t="s">
        <v>142</v>
      </c>
      <c r="DY32" s="368">
        <v>0</v>
      </c>
      <c r="DZ32" s="375">
        <v>0</v>
      </c>
      <c r="EA32" s="375">
        <v>0</v>
      </c>
      <c r="EB32" s="375">
        <v>0</v>
      </c>
      <c r="EC32" s="375">
        <v>0</v>
      </c>
      <c r="ED32" s="375">
        <v>0</v>
      </c>
      <c r="EE32" s="375">
        <v>0</v>
      </c>
      <c r="EF32" s="375">
        <v>0</v>
      </c>
      <c r="EG32" s="375">
        <v>0</v>
      </c>
      <c r="EH32" s="375">
        <v>0</v>
      </c>
      <c r="EI32" s="375">
        <v>0</v>
      </c>
      <c r="EJ32" s="375">
        <v>0</v>
      </c>
      <c r="EK32" s="368">
        <v>0</v>
      </c>
      <c r="EL32" s="368">
        <v>0</v>
      </c>
      <c r="EM32" s="375">
        <v>0</v>
      </c>
      <c r="EN32" s="375">
        <v>0</v>
      </c>
      <c r="EO32" s="375">
        <v>0</v>
      </c>
      <c r="EP32" s="375">
        <v>0</v>
      </c>
      <c r="EQ32" s="366">
        <v>1</v>
      </c>
      <c r="ER32" s="375">
        <v>0</v>
      </c>
      <c r="ES32" s="366">
        <v>1</v>
      </c>
      <c r="ET32" s="366">
        <v>1</v>
      </c>
      <c r="EU32" s="375">
        <v>0</v>
      </c>
      <c r="EV32" s="366">
        <v>1</v>
      </c>
      <c r="EW32" s="375">
        <v>0</v>
      </c>
      <c r="EX32" s="375">
        <v>0</v>
      </c>
      <c r="EY32" s="382">
        <v>0</v>
      </c>
      <c r="EZ32" s="1142"/>
      <c r="FA32" s="360" t="s">
        <v>142</v>
      </c>
      <c r="FB32" s="366">
        <v>2</v>
      </c>
      <c r="FC32" s="366">
        <v>1</v>
      </c>
      <c r="FD32" s="366">
        <v>1</v>
      </c>
      <c r="FE32" s="375">
        <v>0</v>
      </c>
      <c r="FF32" s="375">
        <v>0</v>
      </c>
      <c r="FG32" s="375">
        <v>0</v>
      </c>
      <c r="FH32" s="375">
        <v>0</v>
      </c>
      <c r="FI32" s="375">
        <v>0</v>
      </c>
      <c r="FJ32" s="375">
        <v>0</v>
      </c>
      <c r="FK32" s="366">
        <v>1</v>
      </c>
      <c r="FL32" s="375">
        <v>0</v>
      </c>
      <c r="FM32" s="66">
        <v>1</v>
      </c>
      <c r="FN32" s="66">
        <v>1</v>
      </c>
      <c r="FO32" s="366">
        <v>1</v>
      </c>
      <c r="FP32" s="375">
        <v>0</v>
      </c>
      <c r="FQ32" s="375">
        <v>0</v>
      </c>
      <c r="FR32" s="375">
        <v>0</v>
      </c>
      <c r="FS32" s="375">
        <v>0</v>
      </c>
      <c r="FT32" s="375">
        <v>0</v>
      </c>
      <c r="FU32" s="375">
        <v>0</v>
      </c>
      <c r="FV32" s="375">
        <v>0</v>
      </c>
      <c r="FW32" s="375">
        <v>0</v>
      </c>
      <c r="FX32" s="375">
        <v>0</v>
      </c>
      <c r="FY32" s="375">
        <v>0</v>
      </c>
      <c r="FZ32" s="366">
        <v>23</v>
      </c>
      <c r="GA32" s="366">
        <v>6</v>
      </c>
      <c r="GB32" s="75">
        <v>17</v>
      </c>
      <c r="GC32" s="1142"/>
      <c r="GD32" s="360" t="s">
        <v>142</v>
      </c>
      <c r="GE32" s="375">
        <v>0</v>
      </c>
      <c r="GF32" s="375">
        <v>0</v>
      </c>
      <c r="GG32" s="375">
        <v>0</v>
      </c>
      <c r="GH32" s="375">
        <v>0</v>
      </c>
      <c r="GI32" s="375">
        <v>0</v>
      </c>
      <c r="GJ32" s="375">
        <v>0</v>
      </c>
      <c r="GK32" s="375">
        <v>0</v>
      </c>
      <c r="GL32" s="375">
        <v>0</v>
      </c>
      <c r="GM32" s="375">
        <v>0</v>
      </c>
      <c r="GN32" s="366">
        <v>14</v>
      </c>
      <c r="GO32" s="366">
        <v>3</v>
      </c>
      <c r="GP32" s="366">
        <v>11</v>
      </c>
      <c r="GQ32" s="66">
        <v>1</v>
      </c>
      <c r="GR32" s="375">
        <v>0</v>
      </c>
      <c r="GS32" s="366">
        <v>1</v>
      </c>
      <c r="GT32" s="375">
        <v>0</v>
      </c>
      <c r="GU32" s="375">
        <v>0</v>
      </c>
      <c r="GV32" s="375">
        <v>0</v>
      </c>
      <c r="GW32" s="66">
        <v>1</v>
      </c>
      <c r="GX32" s="366">
        <v>1</v>
      </c>
      <c r="GY32" s="375">
        <v>0</v>
      </c>
      <c r="GZ32" s="366">
        <v>1</v>
      </c>
      <c r="HA32" s="375">
        <v>0</v>
      </c>
      <c r="HB32" s="366">
        <v>1</v>
      </c>
      <c r="HC32" s="375">
        <v>0</v>
      </c>
      <c r="HD32" s="375">
        <v>0</v>
      </c>
      <c r="HE32" s="382">
        <v>0</v>
      </c>
      <c r="HF32" s="1142"/>
      <c r="HG32" s="361" t="s">
        <v>142</v>
      </c>
      <c r="HH32" s="366">
        <v>2</v>
      </c>
      <c r="HI32" s="375">
        <v>0</v>
      </c>
      <c r="HJ32" s="366">
        <v>2</v>
      </c>
      <c r="HK32" s="366">
        <v>9</v>
      </c>
      <c r="HL32" s="366">
        <v>2</v>
      </c>
      <c r="HM32" s="66">
        <v>7</v>
      </c>
      <c r="HN32" s="375">
        <v>0</v>
      </c>
      <c r="HO32" s="375">
        <v>0</v>
      </c>
      <c r="HP32" s="375">
        <v>0</v>
      </c>
      <c r="HQ32" s="366">
        <v>8</v>
      </c>
      <c r="HR32" s="366">
        <v>2</v>
      </c>
      <c r="HS32" s="366">
        <v>6</v>
      </c>
      <c r="HT32" s="66">
        <v>1</v>
      </c>
      <c r="HU32" s="375">
        <v>0</v>
      </c>
      <c r="HV32" s="366">
        <v>1</v>
      </c>
      <c r="HW32" s="366">
        <v>3</v>
      </c>
      <c r="HX32" s="375">
        <v>0</v>
      </c>
      <c r="HY32" s="366">
        <v>3</v>
      </c>
      <c r="HZ32" s="366">
        <v>3</v>
      </c>
      <c r="IA32" s="366">
        <v>1</v>
      </c>
      <c r="IB32" s="366">
        <v>2</v>
      </c>
      <c r="IC32" s="366">
        <v>1</v>
      </c>
      <c r="ID32" s="64">
        <v>1</v>
      </c>
      <c r="IE32" s="368">
        <v>0</v>
      </c>
      <c r="IF32" s="366">
        <v>1</v>
      </c>
      <c r="IG32" s="366">
        <v>1</v>
      </c>
      <c r="IH32" s="382">
        <v>0</v>
      </c>
    </row>
    <row r="33" spans="1:242" ht="18.75" customHeight="1" x14ac:dyDescent="0.15">
      <c r="A33" s="352">
        <v>0</v>
      </c>
      <c r="B33" s="1142"/>
      <c r="C33" s="361" t="s">
        <v>214</v>
      </c>
      <c r="D33" s="66">
        <v>88</v>
      </c>
      <c r="E33" s="66">
        <v>40</v>
      </c>
      <c r="F33" s="66">
        <v>48</v>
      </c>
      <c r="G33" s="66">
        <v>2</v>
      </c>
      <c r="H33" s="368">
        <v>0</v>
      </c>
      <c r="I33" s="66">
        <v>2</v>
      </c>
      <c r="J33" s="368">
        <v>0</v>
      </c>
      <c r="K33" s="368">
        <v>0</v>
      </c>
      <c r="L33" s="368">
        <v>0</v>
      </c>
      <c r="M33" s="66">
        <v>1</v>
      </c>
      <c r="N33" s="368">
        <v>0</v>
      </c>
      <c r="O33" s="66">
        <v>1</v>
      </c>
      <c r="P33" s="368">
        <v>0</v>
      </c>
      <c r="Q33" s="368">
        <v>0</v>
      </c>
      <c r="R33" s="368">
        <v>0</v>
      </c>
      <c r="S33" s="368">
        <v>0</v>
      </c>
      <c r="T33" s="368">
        <v>0</v>
      </c>
      <c r="U33" s="368">
        <v>0</v>
      </c>
      <c r="V33" s="368">
        <v>0</v>
      </c>
      <c r="W33" s="368">
        <v>0</v>
      </c>
      <c r="X33" s="368">
        <v>0</v>
      </c>
      <c r="Y33" s="368">
        <v>0</v>
      </c>
      <c r="Z33" s="368">
        <v>0</v>
      </c>
      <c r="AA33" s="375">
        <v>0</v>
      </c>
      <c r="AB33" s="368">
        <v>0</v>
      </c>
      <c r="AC33" s="368">
        <v>0</v>
      </c>
      <c r="AD33" s="368">
        <v>0</v>
      </c>
      <c r="AE33" s="368">
        <v>0</v>
      </c>
      <c r="AF33" s="368">
        <v>0</v>
      </c>
      <c r="AG33" s="382">
        <v>0</v>
      </c>
      <c r="AH33" s="1141"/>
      <c r="AI33" s="360" t="s">
        <v>214</v>
      </c>
      <c r="AJ33" s="368">
        <v>0</v>
      </c>
      <c r="AK33" s="368">
        <v>0</v>
      </c>
      <c r="AL33" s="368">
        <v>0</v>
      </c>
      <c r="AM33" s="375">
        <v>0</v>
      </c>
      <c r="AN33" s="368">
        <v>0</v>
      </c>
      <c r="AO33" s="368">
        <v>0</v>
      </c>
      <c r="AP33" s="66">
        <v>1</v>
      </c>
      <c r="AQ33" s="368">
        <v>0</v>
      </c>
      <c r="AR33" s="66">
        <v>1</v>
      </c>
      <c r="AS33" s="66">
        <v>22</v>
      </c>
      <c r="AT33" s="66">
        <v>13</v>
      </c>
      <c r="AU33" s="66">
        <v>9</v>
      </c>
      <c r="AV33" s="66">
        <v>22</v>
      </c>
      <c r="AW33" s="66">
        <v>13</v>
      </c>
      <c r="AX33" s="366">
        <v>9</v>
      </c>
      <c r="AY33" s="368">
        <v>0</v>
      </c>
      <c r="AZ33" s="368">
        <v>0</v>
      </c>
      <c r="BA33" s="368">
        <v>0</v>
      </c>
      <c r="BB33" s="368">
        <v>0</v>
      </c>
      <c r="BC33" s="368">
        <v>0</v>
      </c>
      <c r="BD33" s="368">
        <v>0</v>
      </c>
      <c r="BE33" s="66">
        <v>5</v>
      </c>
      <c r="BF33" s="366">
        <v>4</v>
      </c>
      <c r="BG33" s="66">
        <v>1</v>
      </c>
      <c r="BH33" s="66">
        <v>2</v>
      </c>
      <c r="BI33" s="66">
        <v>1</v>
      </c>
      <c r="BJ33" s="75">
        <v>1</v>
      </c>
      <c r="BK33" s="1142"/>
      <c r="BL33" s="389" t="s">
        <v>214</v>
      </c>
      <c r="BM33" s="396">
        <v>1</v>
      </c>
      <c r="BN33" s="368">
        <v>0</v>
      </c>
      <c r="BO33" s="396">
        <v>1</v>
      </c>
      <c r="BP33" s="396">
        <v>2</v>
      </c>
      <c r="BQ33" s="396">
        <v>2</v>
      </c>
      <c r="BR33" s="368">
        <v>0</v>
      </c>
      <c r="BS33" s="396">
        <v>2</v>
      </c>
      <c r="BT33" s="396">
        <v>1</v>
      </c>
      <c r="BU33" s="396">
        <v>1</v>
      </c>
      <c r="BV33" s="396">
        <v>1</v>
      </c>
      <c r="BW33" s="368">
        <v>0</v>
      </c>
      <c r="BX33" s="396">
        <v>1</v>
      </c>
      <c r="BY33" s="368">
        <v>0</v>
      </c>
      <c r="BZ33" s="368">
        <v>0</v>
      </c>
      <c r="CA33" s="368">
        <v>0</v>
      </c>
      <c r="CB33" s="396">
        <v>4</v>
      </c>
      <c r="CC33" s="396">
        <v>3</v>
      </c>
      <c r="CD33" s="396">
        <v>1</v>
      </c>
      <c r="CE33" s="396">
        <v>1</v>
      </c>
      <c r="CF33" s="368">
        <v>0</v>
      </c>
      <c r="CG33" s="396">
        <v>1</v>
      </c>
      <c r="CH33" s="368">
        <v>0</v>
      </c>
      <c r="CI33" s="368">
        <v>0</v>
      </c>
      <c r="CJ33" s="368">
        <v>0</v>
      </c>
      <c r="CK33" s="368">
        <v>0</v>
      </c>
      <c r="CL33" s="375" t="s">
        <v>533</v>
      </c>
      <c r="CM33" s="368">
        <v>0</v>
      </c>
      <c r="CN33" s="368">
        <v>0</v>
      </c>
      <c r="CO33" s="375" t="s">
        <v>533</v>
      </c>
      <c r="CP33" s="382">
        <v>0</v>
      </c>
      <c r="CQ33" s="1142"/>
      <c r="CR33" s="360" t="s">
        <v>214</v>
      </c>
      <c r="CS33" s="375">
        <v>0</v>
      </c>
      <c r="CT33" s="375">
        <v>0</v>
      </c>
      <c r="CU33" s="375" t="s">
        <v>533</v>
      </c>
      <c r="CV33" s="366">
        <v>1</v>
      </c>
      <c r="CW33" s="366">
        <v>1</v>
      </c>
      <c r="CX33" s="375">
        <v>0</v>
      </c>
      <c r="CY33" s="375">
        <v>0</v>
      </c>
      <c r="CZ33" s="375">
        <v>0</v>
      </c>
      <c r="DA33" s="375">
        <v>0</v>
      </c>
      <c r="DB33" s="375">
        <v>0</v>
      </c>
      <c r="DC33" s="375">
        <v>0</v>
      </c>
      <c r="DD33" s="375">
        <v>0</v>
      </c>
      <c r="DE33" s="368">
        <v>0</v>
      </c>
      <c r="DF33" s="375">
        <v>0</v>
      </c>
      <c r="DG33" s="375">
        <v>0</v>
      </c>
      <c r="DH33" s="375">
        <v>0</v>
      </c>
      <c r="DI33" s="375">
        <v>0</v>
      </c>
      <c r="DJ33" s="375">
        <v>0</v>
      </c>
      <c r="DK33" s="366">
        <v>3</v>
      </c>
      <c r="DL33" s="366">
        <v>1</v>
      </c>
      <c r="DM33" s="366">
        <v>2</v>
      </c>
      <c r="DN33" s="375">
        <v>0</v>
      </c>
      <c r="DO33" s="375">
        <v>0</v>
      </c>
      <c r="DP33" s="375">
        <v>0</v>
      </c>
      <c r="DQ33" s="375">
        <v>0</v>
      </c>
      <c r="DR33" s="375">
        <v>0</v>
      </c>
      <c r="DS33" s="375">
        <v>0</v>
      </c>
      <c r="DT33" s="375">
        <v>0</v>
      </c>
      <c r="DU33" s="375">
        <v>0</v>
      </c>
      <c r="DV33" s="382">
        <v>0</v>
      </c>
      <c r="DW33" s="1142"/>
      <c r="DX33" s="360" t="s">
        <v>214</v>
      </c>
      <c r="DY33" s="66">
        <v>2</v>
      </c>
      <c r="DZ33" s="366">
        <v>2</v>
      </c>
      <c r="EA33" s="375">
        <v>0</v>
      </c>
      <c r="EB33" s="366">
        <v>1</v>
      </c>
      <c r="EC33" s="366">
        <v>1</v>
      </c>
      <c r="ED33" s="375">
        <v>0</v>
      </c>
      <c r="EE33" s="366">
        <v>1</v>
      </c>
      <c r="EF33" s="366">
        <v>1</v>
      </c>
      <c r="EG33" s="375">
        <v>0</v>
      </c>
      <c r="EH33" s="366">
        <v>1</v>
      </c>
      <c r="EI33" s="366">
        <v>1</v>
      </c>
      <c r="EJ33" s="375">
        <v>0</v>
      </c>
      <c r="EK33" s="66">
        <v>1</v>
      </c>
      <c r="EL33" s="66">
        <v>1</v>
      </c>
      <c r="EM33" s="375">
        <v>0</v>
      </c>
      <c r="EN33" s="375">
        <v>0</v>
      </c>
      <c r="EO33" s="375">
        <v>0</v>
      </c>
      <c r="EP33" s="375">
        <v>0</v>
      </c>
      <c r="EQ33" s="375">
        <v>0</v>
      </c>
      <c r="ER33" s="375">
        <v>0</v>
      </c>
      <c r="ES33" s="375">
        <v>0</v>
      </c>
      <c r="ET33" s="375">
        <v>0</v>
      </c>
      <c r="EU33" s="375">
        <v>0</v>
      </c>
      <c r="EV33" s="375">
        <v>0</v>
      </c>
      <c r="EW33" s="375">
        <v>0</v>
      </c>
      <c r="EX33" s="375">
        <v>0</v>
      </c>
      <c r="EY33" s="382">
        <v>0</v>
      </c>
      <c r="EZ33" s="1142"/>
      <c r="FA33" s="360" t="s">
        <v>214</v>
      </c>
      <c r="FB33" s="366">
        <v>1</v>
      </c>
      <c r="FC33" s="375">
        <v>0</v>
      </c>
      <c r="FD33" s="366">
        <v>1</v>
      </c>
      <c r="FE33" s="375">
        <v>0</v>
      </c>
      <c r="FF33" s="375">
        <v>0</v>
      </c>
      <c r="FG33" s="375">
        <v>0</v>
      </c>
      <c r="FH33" s="375">
        <v>0</v>
      </c>
      <c r="FI33" s="375">
        <v>0</v>
      </c>
      <c r="FJ33" s="375">
        <v>0</v>
      </c>
      <c r="FK33" s="375">
        <v>0</v>
      </c>
      <c r="FL33" s="375">
        <v>0</v>
      </c>
      <c r="FM33" s="368">
        <v>0</v>
      </c>
      <c r="FN33" s="66">
        <v>1</v>
      </c>
      <c r="FO33" s="375">
        <v>0</v>
      </c>
      <c r="FP33" s="366">
        <v>1</v>
      </c>
      <c r="FQ33" s="375">
        <v>0</v>
      </c>
      <c r="FR33" s="375">
        <v>0</v>
      </c>
      <c r="FS33" s="375">
        <v>0</v>
      </c>
      <c r="FT33" s="375">
        <v>0</v>
      </c>
      <c r="FU33" s="375">
        <v>0</v>
      </c>
      <c r="FV33" s="375">
        <v>0</v>
      </c>
      <c r="FW33" s="375">
        <v>0</v>
      </c>
      <c r="FX33" s="375">
        <v>0</v>
      </c>
      <c r="FY33" s="375">
        <v>0</v>
      </c>
      <c r="FZ33" s="366">
        <v>18</v>
      </c>
      <c r="GA33" s="366">
        <v>8</v>
      </c>
      <c r="GB33" s="75">
        <v>10</v>
      </c>
      <c r="GC33" s="1142"/>
      <c r="GD33" s="360" t="s">
        <v>214</v>
      </c>
      <c r="GE33" s="366">
        <v>1</v>
      </c>
      <c r="GF33" s="375">
        <v>0</v>
      </c>
      <c r="GG33" s="366">
        <v>1</v>
      </c>
      <c r="GH33" s="375">
        <v>0</v>
      </c>
      <c r="GI33" s="375">
        <v>0</v>
      </c>
      <c r="GJ33" s="375">
        <v>0</v>
      </c>
      <c r="GK33" s="366">
        <v>1</v>
      </c>
      <c r="GL33" s="375">
        <v>0</v>
      </c>
      <c r="GM33" s="366">
        <v>1</v>
      </c>
      <c r="GN33" s="366">
        <v>9</v>
      </c>
      <c r="GO33" s="366">
        <v>1</v>
      </c>
      <c r="GP33" s="366">
        <v>8</v>
      </c>
      <c r="GQ33" s="368">
        <v>0</v>
      </c>
      <c r="GR33" s="375">
        <v>0</v>
      </c>
      <c r="GS33" s="375">
        <v>0</v>
      </c>
      <c r="GT33" s="375">
        <v>0</v>
      </c>
      <c r="GU33" s="375">
        <v>0</v>
      </c>
      <c r="GV33" s="375">
        <v>0</v>
      </c>
      <c r="GW33" s="66">
        <v>1</v>
      </c>
      <c r="GX33" s="366">
        <v>1</v>
      </c>
      <c r="GY33" s="375">
        <v>0</v>
      </c>
      <c r="GZ33" s="375">
        <v>0</v>
      </c>
      <c r="HA33" s="375">
        <v>0</v>
      </c>
      <c r="HB33" s="375">
        <v>0</v>
      </c>
      <c r="HC33" s="375">
        <v>0</v>
      </c>
      <c r="HD33" s="375">
        <v>0</v>
      </c>
      <c r="HE33" s="382">
        <v>0</v>
      </c>
      <c r="HF33" s="1142"/>
      <c r="HG33" s="361" t="s">
        <v>214</v>
      </c>
      <c r="HH33" s="366">
        <v>2</v>
      </c>
      <c r="HI33" s="375">
        <v>0</v>
      </c>
      <c r="HJ33" s="366">
        <v>2</v>
      </c>
      <c r="HK33" s="366">
        <v>6</v>
      </c>
      <c r="HL33" s="375">
        <v>0</v>
      </c>
      <c r="HM33" s="66">
        <v>6</v>
      </c>
      <c r="HN33" s="375">
        <v>0</v>
      </c>
      <c r="HO33" s="375">
        <v>0</v>
      </c>
      <c r="HP33" s="375">
        <v>0</v>
      </c>
      <c r="HQ33" s="366">
        <v>6</v>
      </c>
      <c r="HR33" s="366">
        <v>5</v>
      </c>
      <c r="HS33" s="366">
        <v>1</v>
      </c>
      <c r="HT33" s="368">
        <v>0</v>
      </c>
      <c r="HU33" s="375">
        <v>0</v>
      </c>
      <c r="HV33" s="375">
        <v>0</v>
      </c>
      <c r="HW33" s="366">
        <v>2</v>
      </c>
      <c r="HX33" s="366">
        <v>1</v>
      </c>
      <c r="HY33" s="366">
        <v>1</v>
      </c>
      <c r="HZ33" s="366">
        <v>4</v>
      </c>
      <c r="IA33" s="366">
        <v>4</v>
      </c>
      <c r="IB33" s="375">
        <v>0</v>
      </c>
      <c r="IC33" s="375">
        <v>0</v>
      </c>
      <c r="ID33" s="404">
        <v>0</v>
      </c>
      <c r="IE33" s="368">
        <v>0</v>
      </c>
      <c r="IF33" s="366">
        <v>2</v>
      </c>
      <c r="IG33" s="366">
        <v>2</v>
      </c>
      <c r="IH33" s="382">
        <v>0</v>
      </c>
    </row>
    <row r="34" spans="1:242" ht="18.75" customHeight="1" x14ac:dyDescent="0.15">
      <c r="A34" s="352">
        <v>0</v>
      </c>
      <c r="B34" s="1143"/>
      <c r="C34" s="362" t="s">
        <v>217</v>
      </c>
      <c r="D34" s="68">
        <v>56</v>
      </c>
      <c r="E34" s="68">
        <v>19</v>
      </c>
      <c r="F34" s="68">
        <v>37</v>
      </c>
      <c r="G34" s="369">
        <v>0</v>
      </c>
      <c r="H34" s="369">
        <v>0</v>
      </c>
      <c r="I34" s="369">
        <v>0</v>
      </c>
      <c r="J34" s="369">
        <v>0</v>
      </c>
      <c r="K34" s="369">
        <v>0</v>
      </c>
      <c r="L34" s="369">
        <v>0</v>
      </c>
      <c r="M34" s="369">
        <v>0</v>
      </c>
      <c r="N34" s="369">
        <v>0</v>
      </c>
      <c r="O34" s="369">
        <v>0</v>
      </c>
      <c r="P34" s="369">
        <v>0</v>
      </c>
      <c r="Q34" s="369">
        <v>0</v>
      </c>
      <c r="R34" s="369">
        <v>0</v>
      </c>
      <c r="S34" s="369">
        <v>0</v>
      </c>
      <c r="T34" s="369">
        <v>0</v>
      </c>
      <c r="U34" s="369">
        <v>0</v>
      </c>
      <c r="V34" s="369">
        <v>0</v>
      </c>
      <c r="W34" s="369">
        <v>0</v>
      </c>
      <c r="X34" s="369">
        <v>0</v>
      </c>
      <c r="Y34" s="369">
        <v>0</v>
      </c>
      <c r="Z34" s="369">
        <v>0</v>
      </c>
      <c r="AA34" s="374">
        <v>0</v>
      </c>
      <c r="AB34" s="369">
        <v>0</v>
      </c>
      <c r="AC34" s="369">
        <v>0</v>
      </c>
      <c r="AD34" s="369">
        <v>0</v>
      </c>
      <c r="AE34" s="369">
        <v>0</v>
      </c>
      <c r="AF34" s="369">
        <v>0</v>
      </c>
      <c r="AG34" s="381">
        <v>0</v>
      </c>
      <c r="AH34" s="1144"/>
      <c r="AI34" s="362" t="s">
        <v>217</v>
      </c>
      <c r="AJ34" s="369">
        <v>0</v>
      </c>
      <c r="AK34" s="369">
        <v>0</v>
      </c>
      <c r="AL34" s="369">
        <v>0</v>
      </c>
      <c r="AM34" s="374">
        <v>0</v>
      </c>
      <c r="AN34" s="369">
        <v>0</v>
      </c>
      <c r="AO34" s="369">
        <v>0</v>
      </c>
      <c r="AP34" s="369">
        <v>0</v>
      </c>
      <c r="AQ34" s="369">
        <v>0</v>
      </c>
      <c r="AR34" s="369">
        <v>0</v>
      </c>
      <c r="AS34" s="68">
        <v>20</v>
      </c>
      <c r="AT34" s="68">
        <v>8</v>
      </c>
      <c r="AU34" s="68">
        <v>12</v>
      </c>
      <c r="AV34" s="68">
        <v>20</v>
      </c>
      <c r="AW34" s="68">
        <v>8</v>
      </c>
      <c r="AX34" s="378">
        <v>12</v>
      </c>
      <c r="AY34" s="369">
        <v>0</v>
      </c>
      <c r="AZ34" s="369">
        <v>0</v>
      </c>
      <c r="BA34" s="369">
        <v>0</v>
      </c>
      <c r="BB34" s="369">
        <v>0</v>
      </c>
      <c r="BC34" s="369">
        <v>0</v>
      </c>
      <c r="BD34" s="369">
        <v>0</v>
      </c>
      <c r="BE34" s="68">
        <v>5</v>
      </c>
      <c r="BF34" s="378">
        <v>4</v>
      </c>
      <c r="BG34" s="68">
        <v>1</v>
      </c>
      <c r="BH34" s="68">
        <v>3</v>
      </c>
      <c r="BI34" s="369">
        <v>0</v>
      </c>
      <c r="BJ34" s="77">
        <v>3</v>
      </c>
      <c r="BK34" s="1143"/>
      <c r="BL34" s="390" t="s">
        <v>217</v>
      </c>
      <c r="BM34" s="369">
        <v>0</v>
      </c>
      <c r="BN34" s="369">
        <v>0</v>
      </c>
      <c r="BO34" s="369">
        <v>0</v>
      </c>
      <c r="BP34" s="369">
        <v>0</v>
      </c>
      <c r="BQ34" s="369">
        <v>0</v>
      </c>
      <c r="BR34" s="369">
        <v>0</v>
      </c>
      <c r="BS34" s="397">
        <v>3</v>
      </c>
      <c r="BT34" s="397">
        <v>2</v>
      </c>
      <c r="BU34" s="397">
        <v>1</v>
      </c>
      <c r="BV34" s="397">
        <v>4</v>
      </c>
      <c r="BW34" s="397">
        <v>2</v>
      </c>
      <c r="BX34" s="397">
        <v>2</v>
      </c>
      <c r="BY34" s="369">
        <v>0</v>
      </c>
      <c r="BZ34" s="369">
        <v>0</v>
      </c>
      <c r="CA34" s="369">
        <v>0</v>
      </c>
      <c r="CB34" s="397">
        <v>2</v>
      </c>
      <c r="CC34" s="369">
        <v>0</v>
      </c>
      <c r="CD34" s="397">
        <v>2</v>
      </c>
      <c r="CE34" s="369">
        <v>0</v>
      </c>
      <c r="CF34" s="369">
        <v>0</v>
      </c>
      <c r="CG34" s="369">
        <v>0</v>
      </c>
      <c r="CH34" s="369">
        <v>0</v>
      </c>
      <c r="CI34" s="369">
        <v>0</v>
      </c>
      <c r="CJ34" s="369">
        <v>0</v>
      </c>
      <c r="CK34" s="369">
        <v>0</v>
      </c>
      <c r="CL34" s="374" t="s">
        <v>533</v>
      </c>
      <c r="CM34" s="369">
        <v>0</v>
      </c>
      <c r="CN34" s="369">
        <v>0</v>
      </c>
      <c r="CO34" s="374" t="s">
        <v>533</v>
      </c>
      <c r="CP34" s="381">
        <v>0</v>
      </c>
      <c r="CQ34" s="1143"/>
      <c r="CR34" s="362" t="s">
        <v>217</v>
      </c>
      <c r="CS34" s="374">
        <v>0</v>
      </c>
      <c r="CT34" s="374">
        <v>0</v>
      </c>
      <c r="CU34" s="374" t="s">
        <v>533</v>
      </c>
      <c r="CV34" s="374">
        <v>0</v>
      </c>
      <c r="CW34" s="374">
        <v>0</v>
      </c>
      <c r="CX34" s="374">
        <v>0</v>
      </c>
      <c r="CY34" s="374">
        <v>0</v>
      </c>
      <c r="CZ34" s="374">
        <v>0</v>
      </c>
      <c r="DA34" s="374">
        <v>0</v>
      </c>
      <c r="DB34" s="378">
        <v>1</v>
      </c>
      <c r="DC34" s="374">
        <v>0</v>
      </c>
      <c r="DD34" s="378">
        <v>1</v>
      </c>
      <c r="DE34" s="68">
        <v>1</v>
      </c>
      <c r="DF34" s="374">
        <v>0</v>
      </c>
      <c r="DG34" s="378">
        <v>1</v>
      </c>
      <c r="DH34" s="378">
        <v>1</v>
      </c>
      <c r="DI34" s="374">
        <v>0</v>
      </c>
      <c r="DJ34" s="378">
        <v>1</v>
      </c>
      <c r="DK34" s="374">
        <v>0</v>
      </c>
      <c r="DL34" s="374">
        <v>0</v>
      </c>
      <c r="DM34" s="374">
        <v>0</v>
      </c>
      <c r="DN34" s="374">
        <v>0</v>
      </c>
      <c r="DO34" s="374">
        <v>0</v>
      </c>
      <c r="DP34" s="374">
        <v>0</v>
      </c>
      <c r="DQ34" s="374">
        <v>0</v>
      </c>
      <c r="DR34" s="374">
        <v>0</v>
      </c>
      <c r="DS34" s="374">
        <v>0</v>
      </c>
      <c r="DT34" s="374">
        <v>0</v>
      </c>
      <c r="DU34" s="374">
        <v>0</v>
      </c>
      <c r="DV34" s="381">
        <v>0</v>
      </c>
      <c r="DW34" s="1143"/>
      <c r="DX34" s="362" t="s">
        <v>217</v>
      </c>
      <c r="DY34" s="68">
        <v>1</v>
      </c>
      <c r="DZ34" s="374">
        <v>0</v>
      </c>
      <c r="EA34" s="378">
        <v>1</v>
      </c>
      <c r="EB34" s="378">
        <v>1</v>
      </c>
      <c r="EC34" s="374">
        <v>0</v>
      </c>
      <c r="ED34" s="378">
        <v>1</v>
      </c>
      <c r="EE34" s="374">
        <v>0</v>
      </c>
      <c r="EF34" s="374">
        <v>0</v>
      </c>
      <c r="EG34" s="374">
        <v>0</v>
      </c>
      <c r="EH34" s="378">
        <v>3</v>
      </c>
      <c r="EI34" s="378">
        <v>2</v>
      </c>
      <c r="EJ34" s="378">
        <v>1</v>
      </c>
      <c r="EK34" s="68">
        <v>2</v>
      </c>
      <c r="EL34" s="68">
        <v>1</v>
      </c>
      <c r="EM34" s="378">
        <v>1</v>
      </c>
      <c r="EN34" s="378">
        <v>1</v>
      </c>
      <c r="EO34" s="378">
        <v>1</v>
      </c>
      <c r="EP34" s="374">
        <v>0</v>
      </c>
      <c r="EQ34" s="374">
        <v>0</v>
      </c>
      <c r="ER34" s="374">
        <v>0</v>
      </c>
      <c r="ES34" s="374">
        <v>0</v>
      </c>
      <c r="ET34" s="374">
        <v>0</v>
      </c>
      <c r="EU34" s="374">
        <v>0</v>
      </c>
      <c r="EV34" s="374">
        <v>0</v>
      </c>
      <c r="EW34" s="374">
        <v>0</v>
      </c>
      <c r="EX34" s="374">
        <v>0</v>
      </c>
      <c r="EY34" s="381">
        <v>0</v>
      </c>
      <c r="EZ34" s="1143"/>
      <c r="FA34" s="362" t="s">
        <v>217</v>
      </c>
      <c r="FB34" s="374">
        <v>0</v>
      </c>
      <c r="FC34" s="374">
        <v>0</v>
      </c>
      <c r="FD34" s="374">
        <v>0</v>
      </c>
      <c r="FE34" s="374">
        <v>0</v>
      </c>
      <c r="FF34" s="374">
        <v>0</v>
      </c>
      <c r="FG34" s="374">
        <v>0</v>
      </c>
      <c r="FH34" s="374">
        <v>0</v>
      </c>
      <c r="FI34" s="374">
        <v>0</v>
      </c>
      <c r="FJ34" s="374">
        <v>0</v>
      </c>
      <c r="FK34" s="374">
        <v>0</v>
      </c>
      <c r="FL34" s="374">
        <v>0</v>
      </c>
      <c r="FM34" s="369">
        <v>0</v>
      </c>
      <c r="FN34" s="369">
        <v>0</v>
      </c>
      <c r="FO34" s="374">
        <v>0</v>
      </c>
      <c r="FP34" s="374">
        <v>0</v>
      </c>
      <c r="FQ34" s="374">
        <v>0</v>
      </c>
      <c r="FR34" s="374">
        <v>0</v>
      </c>
      <c r="FS34" s="374">
        <v>0</v>
      </c>
      <c r="FT34" s="374">
        <v>0</v>
      </c>
      <c r="FU34" s="374">
        <v>0</v>
      </c>
      <c r="FV34" s="374">
        <v>0</v>
      </c>
      <c r="FW34" s="374">
        <v>0</v>
      </c>
      <c r="FX34" s="374">
        <v>0</v>
      </c>
      <c r="FY34" s="374">
        <v>0</v>
      </c>
      <c r="FZ34" s="378">
        <v>13</v>
      </c>
      <c r="GA34" s="378">
        <v>4</v>
      </c>
      <c r="GB34" s="77">
        <v>9</v>
      </c>
      <c r="GC34" s="1143"/>
      <c r="GD34" s="362" t="s">
        <v>217</v>
      </c>
      <c r="GE34" s="374">
        <v>0</v>
      </c>
      <c r="GF34" s="374">
        <v>0</v>
      </c>
      <c r="GG34" s="374">
        <v>0</v>
      </c>
      <c r="GH34" s="374">
        <v>0</v>
      </c>
      <c r="GI34" s="374">
        <v>0</v>
      </c>
      <c r="GJ34" s="374">
        <v>0</v>
      </c>
      <c r="GK34" s="374">
        <v>0</v>
      </c>
      <c r="GL34" s="374">
        <v>0</v>
      </c>
      <c r="GM34" s="374">
        <v>0</v>
      </c>
      <c r="GN34" s="378">
        <v>12</v>
      </c>
      <c r="GO34" s="378">
        <v>4</v>
      </c>
      <c r="GP34" s="378">
        <v>8</v>
      </c>
      <c r="GQ34" s="369">
        <v>0</v>
      </c>
      <c r="GR34" s="374">
        <v>0</v>
      </c>
      <c r="GS34" s="374">
        <v>0</v>
      </c>
      <c r="GT34" s="378">
        <v>1</v>
      </c>
      <c r="GU34" s="378">
        <v>1</v>
      </c>
      <c r="GV34" s="374">
        <v>0</v>
      </c>
      <c r="GW34" s="369">
        <v>0</v>
      </c>
      <c r="GX34" s="374">
        <v>0</v>
      </c>
      <c r="GY34" s="374">
        <v>0</v>
      </c>
      <c r="GZ34" s="378">
        <v>1</v>
      </c>
      <c r="HA34" s="374">
        <v>0</v>
      </c>
      <c r="HB34" s="378">
        <v>1</v>
      </c>
      <c r="HC34" s="374">
        <v>0</v>
      </c>
      <c r="HD34" s="374">
        <v>0</v>
      </c>
      <c r="HE34" s="381">
        <v>0</v>
      </c>
      <c r="HF34" s="1143"/>
      <c r="HG34" s="362" t="s">
        <v>217</v>
      </c>
      <c r="HH34" s="378">
        <v>1</v>
      </c>
      <c r="HI34" s="378">
        <v>1</v>
      </c>
      <c r="HJ34" s="374">
        <v>0</v>
      </c>
      <c r="HK34" s="378">
        <v>8</v>
      </c>
      <c r="HL34" s="378">
        <v>1</v>
      </c>
      <c r="HM34" s="68">
        <v>7</v>
      </c>
      <c r="HN34" s="378">
        <v>1</v>
      </c>
      <c r="HO34" s="378">
        <v>1</v>
      </c>
      <c r="HP34" s="374">
        <v>0</v>
      </c>
      <c r="HQ34" s="378">
        <v>1</v>
      </c>
      <c r="HR34" s="374">
        <v>0</v>
      </c>
      <c r="HS34" s="378">
        <v>1</v>
      </c>
      <c r="HT34" s="68">
        <v>1</v>
      </c>
      <c r="HU34" s="374">
        <v>0</v>
      </c>
      <c r="HV34" s="378">
        <v>1</v>
      </c>
      <c r="HW34" s="374">
        <v>0</v>
      </c>
      <c r="HX34" s="374">
        <v>0</v>
      </c>
      <c r="HY34" s="374">
        <v>0</v>
      </c>
      <c r="HZ34" s="374">
        <v>0</v>
      </c>
      <c r="IA34" s="374">
        <v>0</v>
      </c>
      <c r="IB34" s="374">
        <v>0</v>
      </c>
      <c r="IC34" s="374">
        <v>0</v>
      </c>
      <c r="ID34" s="405">
        <v>0</v>
      </c>
      <c r="IE34" s="369">
        <v>0</v>
      </c>
      <c r="IF34" s="374">
        <v>0</v>
      </c>
      <c r="IG34" s="374">
        <v>0</v>
      </c>
      <c r="IH34" s="381">
        <v>0</v>
      </c>
    </row>
    <row r="35" spans="1:242" ht="18.75" customHeight="1" x14ac:dyDescent="0.15">
      <c r="A35" s="352">
        <v>206</v>
      </c>
      <c r="B35" s="1071" t="s">
        <v>37</v>
      </c>
      <c r="C35" s="359" t="s">
        <v>173</v>
      </c>
      <c r="D35" s="67">
        <v>1735</v>
      </c>
      <c r="E35" s="67">
        <v>819</v>
      </c>
      <c r="F35" s="67">
        <v>916</v>
      </c>
      <c r="G35" s="67">
        <v>23</v>
      </c>
      <c r="H35" s="67">
        <v>10</v>
      </c>
      <c r="I35" s="67">
        <v>13</v>
      </c>
      <c r="J35" s="67">
        <v>2</v>
      </c>
      <c r="K35" s="67">
        <v>1</v>
      </c>
      <c r="L35" s="67">
        <v>1</v>
      </c>
      <c r="M35" s="372">
        <v>0</v>
      </c>
      <c r="N35" s="372">
        <v>0</v>
      </c>
      <c r="O35" s="372">
        <v>0</v>
      </c>
      <c r="P35" s="372">
        <v>0</v>
      </c>
      <c r="Q35" s="372">
        <v>0</v>
      </c>
      <c r="R35" s="372">
        <v>0</v>
      </c>
      <c r="S35" s="372">
        <v>0</v>
      </c>
      <c r="T35" s="372">
        <v>0</v>
      </c>
      <c r="U35" s="372">
        <v>0</v>
      </c>
      <c r="V35" s="67">
        <v>14</v>
      </c>
      <c r="W35" s="67">
        <v>6</v>
      </c>
      <c r="X35" s="67">
        <v>8</v>
      </c>
      <c r="Y35" s="67">
        <v>2</v>
      </c>
      <c r="Z35" s="372">
        <v>0</v>
      </c>
      <c r="AA35" s="377">
        <v>2</v>
      </c>
      <c r="AB35" s="67">
        <v>1</v>
      </c>
      <c r="AC35" s="372">
        <v>0</v>
      </c>
      <c r="AD35" s="67">
        <v>1</v>
      </c>
      <c r="AE35" s="372">
        <v>0</v>
      </c>
      <c r="AF35" s="372">
        <v>0</v>
      </c>
      <c r="AG35" s="383">
        <v>0</v>
      </c>
      <c r="AH35" s="1071" t="s">
        <v>37</v>
      </c>
      <c r="AI35" s="385" t="s">
        <v>173</v>
      </c>
      <c r="AJ35" s="67">
        <v>1</v>
      </c>
      <c r="AK35" s="372">
        <v>0</v>
      </c>
      <c r="AL35" s="67">
        <v>1</v>
      </c>
      <c r="AM35" s="376">
        <v>0</v>
      </c>
      <c r="AN35" s="372">
        <v>0</v>
      </c>
      <c r="AO35" s="372">
        <v>0</v>
      </c>
      <c r="AP35" s="67">
        <v>5</v>
      </c>
      <c r="AQ35" s="67">
        <v>3</v>
      </c>
      <c r="AR35" s="67">
        <v>2</v>
      </c>
      <c r="AS35" s="67">
        <v>391</v>
      </c>
      <c r="AT35" s="67">
        <v>227</v>
      </c>
      <c r="AU35" s="67">
        <v>164</v>
      </c>
      <c r="AV35" s="67">
        <v>376</v>
      </c>
      <c r="AW35" s="67">
        <v>218</v>
      </c>
      <c r="AX35" s="377">
        <v>158</v>
      </c>
      <c r="AY35" s="67">
        <v>4</v>
      </c>
      <c r="AZ35" s="67">
        <v>3</v>
      </c>
      <c r="BA35" s="67">
        <v>1</v>
      </c>
      <c r="BB35" s="67">
        <v>9</v>
      </c>
      <c r="BC35" s="67">
        <v>6</v>
      </c>
      <c r="BD35" s="67">
        <v>3</v>
      </c>
      <c r="BE35" s="67">
        <v>49</v>
      </c>
      <c r="BF35" s="377">
        <v>32</v>
      </c>
      <c r="BG35" s="67">
        <v>17</v>
      </c>
      <c r="BH35" s="67">
        <v>44</v>
      </c>
      <c r="BI35" s="67">
        <v>17</v>
      </c>
      <c r="BJ35" s="76">
        <v>27</v>
      </c>
      <c r="BK35" s="1071" t="s">
        <v>37</v>
      </c>
      <c r="BL35" s="391" t="s">
        <v>173</v>
      </c>
      <c r="BM35" s="398">
        <v>14</v>
      </c>
      <c r="BN35" s="398">
        <v>4</v>
      </c>
      <c r="BO35" s="398">
        <v>10</v>
      </c>
      <c r="BP35" s="398">
        <v>20</v>
      </c>
      <c r="BQ35" s="398">
        <v>18</v>
      </c>
      <c r="BR35" s="398">
        <v>2</v>
      </c>
      <c r="BS35" s="398">
        <v>20</v>
      </c>
      <c r="BT35" s="398">
        <v>13</v>
      </c>
      <c r="BU35" s="398">
        <v>7</v>
      </c>
      <c r="BV35" s="398">
        <v>48</v>
      </c>
      <c r="BW35" s="398">
        <v>23</v>
      </c>
      <c r="BX35" s="398">
        <v>25</v>
      </c>
      <c r="BY35" s="398">
        <v>1</v>
      </c>
      <c r="BZ35" s="398">
        <v>1</v>
      </c>
      <c r="CA35" s="372">
        <v>0</v>
      </c>
      <c r="CB35" s="398">
        <v>62</v>
      </c>
      <c r="CC35" s="398">
        <v>47</v>
      </c>
      <c r="CD35" s="398">
        <v>15</v>
      </c>
      <c r="CE35" s="398">
        <v>2</v>
      </c>
      <c r="CF35" s="372">
        <v>0</v>
      </c>
      <c r="CG35" s="398">
        <v>2</v>
      </c>
      <c r="CH35" s="398">
        <v>7</v>
      </c>
      <c r="CI35" s="372">
        <v>0</v>
      </c>
      <c r="CJ35" s="398">
        <v>7</v>
      </c>
      <c r="CK35" s="398">
        <v>4</v>
      </c>
      <c r="CL35" s="376" t="s">
        <v>533</v>
      </c>
      <c r="CM35" s="398">
        <v>4</v>
      </c>
      <c r="CN35" s="398">
        <v>3</v>
      </c>
      <c r="CO35" s="376" t="s">
        <v>533</v>
      </c>
      <c r="CP35" s="402">
        <v>3</v>
      </c>
      <c r="CQ35" s="1071" t="s">
        <v>37</v>
      </c>
      <c r="CR35" s="385" t="s">
        <v>173</v>
      </c>
      <c r="CS35" s="377">
        <v>13</v>
      </c>
      <c r="CT35" s="377">
        <v>13</v>
      </c>
      <c r="CU35" s="376" t="s">
        <v>533</v>
      </c>
      <c r="CV35" s="377">
        <v>6</v>
      </c>
      <c r="CW35" s="377">
        <v>3</v>
      </c>
      <c r="CX35" s="377">
        <v>3</v>
      </c>
      <c r="CY35" s="376">
        <v>0</v>
      </c>
      <c r="CZ35" s="376">
        <v>0</v>
      </c>
      <c r="DA35" s="376">
        <v>0</v>
      </c>
      <c r="DB35" s="377">
        <v>16</v>
      </c>
      <c r="DC35" s="377">
        <v>9</v>
      </c>
      <c r="DD35" s="377">
        <v>7</v>
      </c>
      <c r="DE35" s="67">
        <v>16</v>
      </c>
      <c r="DF35" s="377">
        <v>9</v>
      </c>
      <c r="DG35" s="377">
        <v>7</v>
      </c>
      <c r="DH35" s="377">
        <v>2</v>
      </c>
      <c r="DI35" s="377">
        <v>1</v>
      </c>
      <c r="DJ35" s="377">
        <v>1</v>
      </c>
      <c r="DK35" s="377">
        <v>36</v>
      </c>
      <c r="DL35" s="377">
        <v>19</v>
      </c>
      <c r="DM35" s="377">
        <v>17</v>
      </c>
      <c r="DN35" s="377">
        <v>15</v>
      </c>
      <c r="DO35" s="377">
        <v>9</v>
      </c>
      <c r="DP35" s="377">
        <v>6</v>
      </c>
      <c r="DQ35" s="377">
        <v>3</v>
      </c>
      <c r="DR35" s="377">
        <v>2</v>
      </c>
      <c r="DS35" s="377">
        <v>1</v>
      </c>
      <c r="DT35" s="377">
        <v>12</v>
      </c>
      <c r="DU35" s="377">
        <v>7</v>
      </c>
      <c r="DV35" s="76">
        <v>5</v>
      </c>
      <c r="DW35" s="1071" t="s">
        <v>37</v>
      </c>
      <c r="DX35" s="385" t="s">
        <v>173</v>
      </c>
      <c r="DY35" s="67">
        <v>12</v>
      </c>
      <c r="DZ35" s="377">
        <v>7</v>
      </c>
      <c r="EA35" s="377">
        <v>5</v>
      </c>
      <c r="EB35" s="377">
        <v>6</v>
      </c>
      <c r="EC35" s="377">
        <v>2</v>
      </c>
      <c r="ED35" s="377">
        <v>4</v>
      </c>
      <c r="EE35" s="377">
        <v>6</v>
      </c>
      <c r="EF35" s="377">
        <v>5</v>
      </c>
      <c r="EG35" s="377">
        <v>1</v>
      </c>
      <c r="EH35" s="377">
        <v>24</v>
      </c>
      <c r="EI35" s="377">
        <v>8</v>
      </c>
      <c r="EJ35" s="377">
        <v>16</v>
      </c>
      <c r="EK35" s="67">
        <v>16</v>
      </c>
      <c r="EL35" s="67">
        <v>4</v>
      </c>
      <c r="EM35" s="377">
        <v>12</v>
      </c>
      <c r="EN35" s="377">
        <v>8</v>
      </c>
      <c r="EO35" s="377">
        <v>4</v>
      </c>
      <c r="EP35" s="377">
        <v>4</v>
      </c>
      <c r="EQ35" s="377">
        <v>46</v>
      </c>
      <c r="ER35" s="377">
        <v>16</v>
      </c>
      <c r="ES35" s="377">
        <v>30</v>
      </c>
      <c r="ET35" s="377">
        <v>41</v>
      </c>
      <c r="EU35" s="377">
        <v>14</v>
      </c>
      <c r="EV35" s="377">
        <v>27</v>
      </c>
      <c r="EW35" s="377">
        <v>5</v>
      </c>
      <c r="EX35" s="377">
        <v>2</v>
      </c>
      <c r="EY35" s="76">
        <v>3</v>
      </c>
      <c r="EZ35" s="1071" t="s">
        <v>37</v>
      </c>
      <c r="FA35" s="385" t="s">
        <v>173</v>
      </c>
      <c r="FB35" s="377">
        <v>126</v>
      </c>
      <c r="FC35" s="377">
        <v>46</v>
      </c>
      <c r="FD35" s="377">
        <v>80</v>
      </c>
      <c r="FE35" s="376">
        <v>0</v>
      </c>
      <c r="FF35" s="376">
        <v>0</v>
      </c>
      <c r="FG35" s="376">
        <v>0</v>
      </c>
      <c r="FH35" s="377">
        <v>3</v>
      </c>
      <c r="FI35" s="377">
        <v>3</v>
      </c>
      <c r="FJ35" s="376">
        <v>0</v>
      </c>
      <c r="FK35" s="377">
        <v>9</v>
      </c>
      <c r="FL35" s="377">
        <v>3</v>
      </c>
      <c r="FM35" s="67">
        <v>6</v>
      </c>
      <c r="FN35" s="67">
        <v>84</v>
      </c>
      <c r="FO35" s="377">
        <v>28</v>
      </c>
      <c r="FP35" s="377">
        <v>56</v>
      </c>
      <c r="FQ35" s="377">
        <v>30</v>
      </c>
      <c r="FR35" s="377">
        <v>12</v>
      </c>
      <c r="FS35" s="377">
        <v>18</v>
      </c>
      <c r="FT35" s="376">
        <v>0</v>
      </c>
      <c r="FU35" s="376">
        <v>0</v>
      </c>
      <c r="FV35" s="376">
        <v>0</v>
      </c>
      <c r="FW35" s="376">
        <v>0</v>
      </c>
      <c r="FX35" s="376">
        <v>0</v>
      </c>
      <c r="FY35" s="376">
        <v>0</v>
      </c>
      <c r="FZ35" s="377">
        <v>456</v>
      </c>
      <c r="GA35" s="377">
        <v>221</v>
      </c>
      <c r="GB35" s="76">
        <v>235</v>
      </c>
      <c r="GC35" s="1071" t="s">
        <v>37</v>
      </c>
      <c r="GD35" s="385" t="s">
        <v>173</v>
      </c>
      <c r="GE35" s="377">
        <v>10</v>
      </c>
      <c r="GF35" s="377">
        <v>1</v>
      </c>
      <c r="GG35" s="377">
        <v>9</v>
      </c>
      <c r="GH35" s="377">
        <v>7</v>
      </c>
      <c r="GI35" s="377">
        <v>1</v>
      </c>
      <c r="GJ35" s="377">
        <v>6</v>
      </c>
      <c r="GK35" s="377">
        <v>3</v>
      </c>
      <c r="GL35" s="376">
        <v>0</v>
      </c>
      <c r="GM35" s="377">
        <v>3</v>
      </c>
      <c r="GN35" s="377">
        <v>246</v>
      </c>
      <c r="GO35" s="377">
        <v>114</v>
      </c>
      <c r="GP35" s="377">
        <v>132</v>
      </c>
      <c r="GQ35" s="67">
        <v>8</v>
      </c>
      <c r="GR35" s="377">
        <v>4</v>
      </c>
      <c r="GS35" s="377">
        <v>4</v>
      </c>
      <c r="GT35" s="377">
        <v>15</v>
      </c>
      <c r="GU35" s="377">
        <v>11</v>
      </c>
      <c r="GV35" s="377">
        <v>4</v>
      </c>
      <c r="GW35" s="67">
        <v>9</v>
      </c>
      <c r="GX35" s="377">
        <v>5</v>
      </c>
      <c r="GY35" s="377">
        <v>4</v>
      </c>
      <c r="GZ35" s="377">
        <v>24</v>
      </c>
      <c r="HA35" s="377">
        <v>10</v>
      </c>
      <c r="HB35" s="377">
        <v>14</v>
      </c>
      <c r="HC35" s="377">
        <v>10</v>
      </c>
      <c r="HD35" s="377">
        <v>5</v>
      </c>
      <c r="HE35" s="76">
        <v>5</v>
      </c>
      <c r="HF35" s="1071" t="s">
        <v>37</v>
      </c>
      <c r="HG35" s="359" t="s">
        <v>173</v>
      </c>
      <c r="HH35" s="377">
        <v>37</v>
      </c>
      <c r="HI35" s="377">
        <v>17</v>
      </c>
      <c r="HJ35" s="377">
        <v>20</v>
      </c>
      <c r="HK35" s="377">
        <v>140</v>
      </c>
      <c r="HL35" s="377">
        <v>62</v>
      </c>
      <c r="HM35" s="67">
        <v>78</v>
      </c>
      <c r="HN35" s="377">
        <v>3</v>
      </c>
      <c r="HO35" s="376">
        <v>0</v>
      </c>
      <c r="HP35" s="377">
        <v>3</v>
      </c>
      <c r="HQ35" s="377">
        <v>182</v>
      </c>
      <c r="HR35" s="377">
        <v>97</v>
      </c>
      <c r="HS35" s="377">
        <v>85</v>
      </c>
      <c r="HT35" s="67">
        <v>17</v>
      </c>
      <c r="HU35" s="377">
        <v>6</v>
      </c>
      <c r="HV35" s="377">
        <v>11</v>
      </c>
      <c r="HW35" s="377">
        <v>44</v>
      </c>
      <c r="HX35" s="377">
        <v>21</v>
      </c>
      <c r="HY35" s="377">
        <v>23</v>
      </c>
      <c r="HZ35" s="377">
        <v>105</v>
      </c>
      <c r="IA35" s="377">
        <v>60</v>
      </c>
      <c r="IB35" s="377">
        <v>45</v>
      </c>
      <c r="IC35" s="377">
        <v>16</v>
      </c>
      <c r="ID35" s="70">
        <v>10</v>
      </c>
      <c r="IE35" s="67">
        <v>6</v>
      </c>
      <c r="IF35" s="377">
        <v>10</v>
      </c>
      <c r="IG35" s="377">
        <v>7</v>
      </c>
      <c r="IH35" s="76">
        <v>3</v>
      </c>
    </row>
    <row r="36" spans="1:242" ht="18.75" customHeight="1" x14ac:dyDescent="0.15">
      <c r="A36" s="352">
        <v>0</v>
      </c>
      <c r="B36" s="1072"/>
      <c r="C36" s="361" t="s">
        <v>218</v>
      </c>
      <c r="D36" s="66">
        <v>1307</v>
      </c>
      <c r="E36" s="66">
        <v>622</v>
      </c>
      <c r="F36" s="66">
        <v>685</v>
      </c>
      <c r="G36" s="66">
        <v>18</v>
      </c>
      <c r="H36" s="66">
        <v>9</v>
      </c>
      <c r="I36" s="66">
        <v>9</v>
      </c>
      <c r="J36" s="66">
        <v>1</v>
      </c>
      <c r="K36" s="368">
        <v>0</v>
      </c>
      <c r="L36" s="66">
        <v>1</v>
      </c>
      <c r="M36" s="368">
        <v>0</v>
      </c>
      <c r="N36" s="368">
        <v>0</v>
      </c>
      <c r="O36" s="368">
        <v>0</v>
      </c>
      <c r="P36" s="368">
        <v>0</v>
      </c>
      <c r="Q36" s="368">
        <v>0</v>
      </c>
      <c r="R36" s="368">
        <v>0</v>
      </c>
      <c r="S36" s="368">
        <v>0</v>
      </c>
      <c r="T36" s="368">
        <v>0</v>
      </c>
      <c r="U36" s="368">
        <v>0</v>
      </c>
      <c r="V36" s="66">
        <v>12</v>
      </c>
      <c r="W36" s="66">
        <v>6</v>
      </c>
      <c r="X36" s="66">
        <v>6</v>
      </c>
      <c r="Y36" s="66">
        <v>2</v>
      </c>
      <c r="Z36" s="368">
        <v>0</v>
      </c>
      <c r="AA36" s="366">
        <v>2</v>
      </c>
      <c r="AB36" s="66">
        <v>1</v>
      </c>
      <c r="AC36" s="368">
        <v>0</v>
      </c>
      <c r="AD36" s="66">
        <v>1</v>
      </c>
      <c r="AE36" s="368">
        <v>0</v>
      </c>
      <c r="AF36" s="368">
        <v>0</v>
      </c>
      <c r="AG36" s="382">
        <v>0</v>
      </c>
      <c r="AH36" s="1072"/>
      <c r="AI36" s="360" t="s">
        <v>218</v>
      </c>
      <c r="AJ36" s="66">
        <v>1</v>
      </c>
      <c r="AK36" s="368">
        <v>0</v>
      </c>
      <c r="AL36" s="66">
        <v>1</v>
      </c>
      <c r="AM36" s="375">
        <v>0</v>
      </c>
      <c r="AN36" s="368">
        <v>0</v>
      </c>
      <c r="AO36" s="368">
        <v>0</v>
      </c>
      <c r="AP36" s="66">
        <v>3</v>
      </c>
      <c r="AQ36" s="66">
        <v>3</v>
      </c>
      <c r="AR36" s="368">
        <v>0</v>
      </c>
      <c r="AS36" s="66">
        <v>298</v>
      </c>
      <c r="AT36" s="66">
        <v>172</v>
      </c>
      <c r="AU36" s="66">
        <v>126</v>
      </c>
      <c r="AV36" s="66">
        <v>286</v>
      </c>
      <c r="AW36" s="66">
        <v>164</v>
      </c>
      <c r="AX36" s="66">
        <v>122</v>
      </c>
      <c r="AY36" s="66">
        <v>4</v>
      </c>
      <c r="AZ36" s="66">
        <v>3</v>
      </c>
      <c r="BA36" s="66">
        <v>1</v>
      </c>
      <c r="BB36" s="66">
        <v>7</v>
      </c>
      <c r="BC36" s="66">
        <v>5</v>
      </c>
      <c r="BD36" s="66">
        <v>2</v>
      </c>
      <c r="BE36" s="66">
        <v>39</v>
      </c>
      <c r="BF36" s="366">
        <v>23</v>
      </c>
      <c r="BG36" s="66">
        <v>16</v>
      </c>
      <c r="BH36" s="66">
        <v>38</v>
      </c>
      <c r="BI36" s="66">
        <v>16</v>
      </c>
      <c r="BJ36" s="75">
        <v>22</v>
      </c>
      <c r="BK36" s="1072"/>
      <c r="BL36" s="392" t="s">
        <v>218</v>
      </c>
      <c r="BM36" s="396">
        <v>10</v>
      </c>
      <c r="BN36" s="396">
        <v>3</v>
      </c>
      <c r="BO36" s="396">
        <v>7</v>
      </c>
      <c r="BP36" s="396">
        <v>13</v>
      </c>
      <c r="BQ36" s="396">
        <v>12</v>
      </c>
      <c r="BR36" s="396">
        <v>1</v>
      </c>
      <c r="BS36" s="396">
        <v>16</v>
      </c>
      <c r="BT36" s="396">
        <v>11</v>
      </c>
      <c r="BU36" s="396">
        <v>5</v>
      </c>
      <c r="BV36" s="396">
        <v>34</v>
      </c>
      <c r="BW36" s="396">
        <v>15</v>
      </c>
      <c r="BX36" s="396">
        <v>19</v>
      </c>
      <c r="BY36" s="368">
        <v>0</v>
      </c>
      <c r="BZ36" s="368">
        <v>0</v>
      </c>
      <c r="CA36" s="368">
        <v>0</v>
      </c>
      <c r="CB36" s="396">
        <v>43</v>
      </c>
      <c r="CC36" s="396">
        <v>31</v>
      </c>
      <c r="CD36" s="396">
        <v>12</v>
      </c>
      <c r="CE36" s="396">
        <v>2</v>
      </c>
      <c r="CF36" s="368">
        <v>0</v>
      </c>
      <c r="CG36" s="396">
        <v>2</v>
      </c>
      <c r="CH36" s="396">
        <v>4</v>
      </c>
      <c r="CI36" s="368">
        <v>0</v>
      </c>
      <c r="CJ36" s="396">
        <v>4</v>
      </c>
      <c r="CK36" s="396">
        <v>4</v>
      </c>
      <c r="CL36" s="375" t="s">
        <v>533</v>
      </c>
      <c r="CM36" s="396">
        <v>4</v>
      </c>
      <c r="CN36" s="396">
        <v>2</v>
      </c>
      <c r="CO36" s="375" t="s">
        <v>533</v>
      </c>
      <c r="CP36" s="400">
        <v>2</v>
      </c>
      <c r="CQ36" s="1072"/>
      <c r="CR36" s="360" t="s">
        <v>218</v>
      </c>
      <c r="CS36" s="366">
        <v>11</v>
      </c>
      <c r="CT36" s="366">
        <v>11</v>
      </c>
      <c r="CU36" s="375" t="s">
        <v>533</v>
      </c>
      <c r="CV36" s="366">
        <v>2</v>
      </c>
      <c r="CW36" s="366">
        <v>1</v>
      </c>
      <c r="CX36" s="366">
        <v>1</v>
      </c>
      <c r="CY36" s="375">
        <v>0</v>
      </c>
      <c r="CZ36" s="375">
        <v>0</v>
      </c>
      <c r="DA36" s="375">
        <v>0</v>
      </c>
      <c r="DB36" s="366">
        <v>13</v>
      </c>
      <c r="DC36" s="366">
        <v>8</v>
      </c>
      <c r="DD36" s="366">
        <v>5</v>
      </c>
      <c r="DE36" s="66">
        <v>14</v>
      </c>
      <c r="DF36" s="366">
        <v>8</v>
      </c>
      <c r="DG36" s="366">
        <v>6</v>
      </c>
      <c r="DH36" s="366">
        <v>2</v>
      </c>
      <c r="DI36" s="366">
        <v>1</v>
      </c>
      <c r="DJ36" s="366">
        <v>1</v>
      </c>
      <c r="DK36" s="366">
        <v>28</v>
      </c>
      <c r="DL36" s="366">
        <v>16</v>
      </c>
      <c r="DM36" s="366">
        <v>12</v>
      </c>
      <c r="DN36" s="366">
        <v>12</v>
      </c>
      <c r="DO36" s="366">
        <v>8</v>
      </c>
      <c r="DP36" s="366">
        <v>4</v>
      </c>
      <c r="DQ36" s="366">
        <v>3</v>
      </c>
      <c r="DR36" s="366">
        <v>2</v>
      </c>
      <c r="DS36" s="366">
        <v>1</v>
      </c>
      <c r="DT36" s="366">
        <v>9</v>
      </c>
      <c r="DU36" s="366">
        <v>6</v>
      </c>
      <c r="DV36" s="75">
        <v>3</v>
      </c>
      <c r="DW36" s="1072"/>
      <c r="DX36" s="360" t="s">
        <v>218</v>
      </c>
      <c r="DY36" s="66">
        <v>11</v>
      </c>
      <c r="DZ36" s="366">
        <v>6</v>
      </c>
      <c r="EA36" s="366">
        <v>5</v>
      </c>
      <c r="EB36" s="366">
        <v>5</v>
      </c>
      <c r="EC36" s="366">
        <v>1</v>
      </c>
      <c r="ED36" s="366">
        <v>4</v>
      </c>
      <c r="EE36" s="366">
        <v>6</v>
      </c>
      <c r="EF36" s="366">
        <v>5</v>
      </c>
      <c r="EG36" s="366">
        <v>1</v>
      </c>
      <c r="EH36" s="366">
        <v>19</v>
      </c>
      <c r="EI36" s="366">
        <v>6</v>
      </c>
      <c r="EJ36" s="366">
        <v>13</v>
      </c>
      <c r="EK36" s="66">
        <v>11</v>
      </c>
      <c r="EL36" s="66">
        <v>2</v>
      </c>
      <c r="EM36" s="366">
        <v>9</v>
      </c>
      <c r="EN36" s="366">
        <v>8</v>
      </c>
      <c r="EO36" s="366">
        <v>4</v>
      </c>
      <c r="EP36" s="366">
        <v>4</v>
      </c>
      <c r="EQ36" s="366">
        <v>38</v>
      </c>
      <c r="ER36" s="366">
        <v>13</v>
      </c>
      <c r="ES36" s="366">
        <v>25</v>
      </c>
      <c r="ET36" s="366">
        <v>33</v>
      </c>
      <c r="EU36" s="366">
        <v>11</v>
      </c>
      <c r="EV36" s="366">
        <v>22</v>
      </c>
      <c r="EW36" s="366">
        <v>5</v>
      </c>
      <c r="EX36" s="366">
        <v>2</v>
      </c>
      <c r="EY36" s="75">
        <v>3</v>
      </c>
      <c r="EZ36" s="1072"/>
      <c r="FA36" s="360" t="s">
        <v>218</v>
      </c>
      <c r="FB36" s="366">
        <v>96</v>
      </c>
      <c r="FC36" s="366">
        <v>40</v>
      </c>
      <c r="FD36" s="366">
        <v>56</v>
      </c>
      <c r="FE36" s="375">
        <v>0</v>
      </c>
      <c r="FF36" s="375">
        <v>0</v>
      </c>
      <c r="FG36" s="375">
        <v>0</v>
      </c>
      <c r="FH36" s="366">
        <v>3</v>
      </c>
      <c r="FI36" s="366">
        <v>3</v>
      </c>
      <c r="FJ36" s="375">
        <v>0</v>
      </c>
      <c r="FK36" s="366">
        <v>7</v>
      </c>
      <c r="FL36" s="366">
        <v>2</v>
      </c>
      <c r="FM36" s="66">
        <v>5</v>
      </c>
      <c r="FN36" s="66">
        <v>62</v>
      </c>
      <c r="FO36" s="366">
        <v>24</v>
      </c>
      <c r="FP36" s="366">
        <v>38</v>
      </c>
      <c r="FQ36" s="366">
        <v>24</v>
      </c>
      <c r="FR36" s="366">
        <v>11</v>
      </c>
      <c r="FS36" s="366">
        <v>13</v>
      </c>
      <c r="FT36" s="375">
        <v>0</v>
      </c>
      <c r="FU36" s="375">
        <v>0</v>
      </c>
      <c r="FV36" s="375">
        <v>0</v>
      </c>
      <c r="FW36" s="375">
        <v>0</v>
      </c>
      <c r="FX36" s="375">
        <v>0</v>
      </c>
      <c r="FY36" s="375">
        <v>0</v>
      </c>
      <c r="FZ36" s="366">
        <v>338</v>
      </c>
      <c r="GA36" s="366">
        <v>157</v>
      </c>
      <c r="GB36" s="75">
        <v>181</v>
      </c>
      <c r="GC36" s="1072"/>
      <c r="GD36" s="360" t="s">
        <v>218</v>
      </c>
      <c r="GE36" s="366">
        <v>9</v>
      </c>
      <c r="GF36" s="366">
        <v>1</v>
      </c>
      <c r="GG36" s="366">
        <v>8</v>
      </c>
      <c r="GH36" s="366">
        <v>6</v>
      </c>
      <c r="GI36" s="366">
        <v>1</v>
      </c>
      <c r="GJ36" s="366">
        <v>5</v>
      </c>
      <c r="GK36" s="366">
        <v>3</v>
      </c>
      <c r="GL36" s="375">
        <v>0</v>
      </c>
      <c r="GM36" s="366">
        <v>3</v>
      </c>
      <c r="GN36" s="366">
        <v>177</v>
      </c>
      <c r="GO36" s="366">
        <v>76</v>
      </c>
      <c r="GP36" s="366">
        <v>101</v>
      </c>
      <c r="GQ36" s="66">
        <v>7</v>
      </c>
      <c r="GR36" s="366">
        <v>4</v>
      </c>
      <c r="GS36" s="366">
        <v>3</v>
      </c>
      <c r="GT36" s="366">
        <v>13</v>
      </c>
      <c r="GU36" s="366">
        <v>9</v>
      </c>
      <c r="GV36" s="366">
        <v>4</v>
      </c>
      <c r="GW36" s="66">
        <v>8</v>
      </c>
      <c r="GX36" s="366">
        <v>5</v>
      </c>
      <c r="GY36" s="366">
        <v>3</v>
      </c>
      <c r="GZ36" s="366">
        <v>16</v>
      </c>
      <c r="HA36" s="366">
        <v>5</v>
      </c>
      <c r="HB36" s="366">
        <v>11</v>
      </c>
      <c r="HC36" s="366">
        <v>9</v>
      </c>
      <c r="HD36" s="366">
        <v>4</v>
      </c>
      <c r="HE36" s="75">
        <v>5</v>
      </c>
      <c r="HF36" s="1072"/>
      <c r="HG36" s="361" t="s">
        <v>218</v>
      </c>
      <c r="HH36" s="366">
        <v>24</v>
      </c>
      <c r="HI36" s="366">
        <v>7</v>
      </c>
      <c r="HJ36" s="366">
        <v>17</v>
      </c>
      <c r="HK36" s="366">
        <v>97</v>
      </c>
      <c r="HL36" s="366">
        <v>42</v>
      </c>
      <c r="HM36" s="66">
        <v>55</v>
      </c>
      <c r="HN36" s="366">
        <v>3</v>
      </c>
      <c r="HO36" s="375">
        <v>0</v>
      </c>
      <c r="HP36" s="366">
        <v>3</v>
      </c>
      <c r="HQ36" s="366">
        <v>140</v>
      </c>
      <c r="HR36" s="366">
        <v>73</v>
      </c>
      <c r="HS36" s="366">
        <v>67</v>
      </c>
      <c r="HT36" s="66">
        <v>13</v>
      </c>
      <c r="HU36" s="366">
        <v>5</v>
      </c>
      <c r="HV36" s="366">
        <v>8</v>
      </c>
      <c r="HW36" s="366">
        <v>35</v>
      </c>
      <c r="HX36" s="366">
        <v>18</v>
      </c>
      <c r="HY36" s="366">
        <v>17</v>
      </c>
      <c r="HZ36" s="366">
        <v>76</v>
      </c>
      <c r="IA36" s="366">
        <v>40</v>
      </c>
      <c r="IB36" s="366">
        <v>36</v>
      </c>
      <c r="IC36" s="366">
        <v>16</v>
      </c>
      <c r="ID36" s="64">
        <v>10</v>
      </c>
      <c r="IE36" s="66">
        <v>6</v>
      </c>
      <c r="IF36" s="366">
        <v>8</v>
      </c>
      <c r="IG36" s="366">
        <v>6</v>
      </c>
      <c r="IH36" s="75">
        <v>2</v>
      </c>
    </row>
    <row r="37" spans="1:242" ht="18.75" customHeight="1" x14ac:dyDescent="0.15">
      <c r="A37" s="352">
        <v>0</v>
      </c>
      <c r="B37" s="1073"/>
      <c r="C37" s="362" t="s">
        <v>221</v>
      </c>
      <c r="D37" s="68">
        <v>428</v>
      </c>
      <c r="E37" s="68">
        <v>197</v>
      </c>
      <c r="F37" s="68">
        <v>231</v>
      </c>
      <c r="G37" s="68">
        <v>5</v>
      </c>
      <c r="H37" s="68">
        <v>1</v>
      </c>
      <c r="I37" s="68">
        <v>4</v>
      </c>
      <c r="J37" s="68">
        <v>1</v>
      </c>
      <c r="K37" s="68">
        <v>1</v>
      </c>
      <c r="L37" s="369">
        <v>0</v>
      </c>
      <c r="M37" s="369">
        <v>0</v>
      </c>
      <c r="N37" s="369">
        <v>0</v>
      </c>
      <c r="O37" s="369">
        <v>0</v>
      </c>
      <c r="P37" s="369">
        <v>0</v>
      </c>
      <c r="Q37" s="369">
        <v>0</v>
      </c>
      <c r="R37" s="369">
        <v>0</v>
      </c>
      <c r="S37" s="369">
        <v>0</v>
      </c>
      <c r="T37" s="369">
        <v>0</v>
      </c>
      <c r="U37" s="369">
        <v>0</v>
      </c>
      <c r="V37" s="68">
        <v>2</v>
      </c>
      <c r="W37" s="369">
        <v>0</v>
      </c>
      <c r="X37" s="68">
        <v>2</v>
      </c>
      <c r="Y37" s="369">
        <v>0</v>
      </c>
      <c r="Z37" s="369">
        <v>0</v>
      </c>
      <c r="AA37" s="374">
        <v>0</v>
      </c>
      <c r="AB37" s="369">
        <v>0</v>
      </c>
      <c r="AC37" s="369">
        <v>0</v>
      </c>
      <c r="AD37" s="369">
        <v>0</v>
      </c>
      <c r="AE37" s="369">
        <v>0</v>
      </c>
      <c r="AF37" s="369">
        <v>0</v>
      </c>
      <c r="AG37" s="381">
        <v>0</v>
      </c>
      <c r="AH37" s="1073"/>
      <c r="AI37" s="362" t="s">
        <v>221</v>
      </c>
      <c r="AJ37" s="369">
        <v>0</v>
      </c>
      <c r="AK37" s="369">
        <v>0</v>
      </c>
      <c r="AL37" s="369">
        <v>0</v>
      </c>
      <c r="AM37" s="374">
        <v>0</v>
      </c>
      <c r="AN37" s="369">
        <v>0</v>
      </c>
      <c r="AO37" s="369">
        <v>0</v>
      </c>
      <c r="AP37" s="68">
        <v>2</v>
      </c>
      <c r="AQ37" s="369">
        <v>0</v>
      </c>
      <c r="AR37" s="68">
        <v>2</v>
      </c>
      <c r="AS37" s="68">
        <v>93</v>
      </c>
      <c r="AT37" s="68">
        <v>55</v>
      </c>
      <c r="AU37" s="68">
        <v>38</v>
      </c>
      <c r="AV37" s="68">
        <v>90</v>
      </c>
      <c r="AW37" s="68">
        <v>54</v>
      </c>
      <c r="AX37" s="378">
        <v>36</v>
      </c>
      <c r="AY37" s="369">
        <v>0</v>
      </c>
      <c r="AZ37" s="369">
        <v>0</v>
      </c>
      <c r="BA37" s="369">
        <v>0</v>
      </c>
      <c r="BB37" s="68">
        <v>2</v>
      </c>
      <c r="BC37" s="68">
        <v>1</v>
      </c>
      <c r="BD37" s="68">
        <v>1</v>
      </c>
      <c r="BE37" s="68">
        <v>10</v>
      </c>
      <c r="BF37" s="378">
        <v>9</v>
      </c>
      <c r="BG37" s="68">
        <v>1</v>
      </c>
      <c r="BH37" s="68">
        <v>6</v>
      </c>
      <c r="BI37" s="68">
        <v>1</v>
      </c>
      <c r="BJ37" s="77">
        <v>5</v>
      </c>
      <c r="BK37" s="1073"/>
      <c r="BL37" s="393" t="s">
        <v>221</v>
      </c>
      <c r="BM37" s="397">
        <v>4</v>
      </c>
      <c r="BN37" s="397">
        <v>1</v>
      </c>
      <c r="BO37" s="397">
        <v>3</v>
      </c>
      <c r="BP37" s="397">
        <v>7</v>
      </c>
      <c r="BQ37" s="397">
        <v>6</v>
      </c>
      <c r="BR37" s="397">
        <v>1</v>
      </c>
      <c r="BS37" s="397">
        <v>4</v>
      </c>
      <c r="BT37" s="397">
        <v>2</v>
      </c>
      <c r="BU37" s="397">
        <v>2</v>
      </c>
      <c r="BV37" s="397">
        <v>14</v>
      </c>
      <c r="BW37" s="397">
        <v>8</v>
      </c>
      <c r="BX37" s="397">
        <v>6</v>
      </c>
      <c r="BY37" s="397">
        <v>1</v>
      </c>
      <c r="BZ37" s="397">
        <v>1</v>
      </c>
      <c r="CA37" s="369">
        <v>0</v>
      </c>
      <c r="CB37" s="397">
        <v>19</v>
      </c>
      <c r="CC37" s="397">
        <v>16</v>
      </c>
      <c r="CD37" s="397">
        <v>3</v>
      </c>
      <c r="CE37" s="369">
        <v>0</v>
      </c>
      <c r="CF37" s="369">
        <v>0</v>
      </c>
      <c r="CG37" s="369">
        <v>0</v>
      </c>
      <c r="CH37" s="397">
        <v>3</v>
      </c>
      <c r="CI37" s="369">
        <v>0</v>
      </c>
      <c r="CJ37" s="397">
        <v>3</v>
      </c>
      <c r="CK37" s="369">
        <v>0</v>
      </c>
      <c r="CL37" s="374" t="s">
        <v>533</v>
      </c>
      <c r="CM37" s="369">
        <v>0</v>
      </c>
      <c r="CN37" s="397">
        <v>1</v>
      </c>
      <c r="CO37" s="374" t="s">
        <v>533</v>
      </c>
      <c r="CP37" s="401">
        <v>1</v>
      </c>
      <c r="CQ37" s="1073"/>
      <c r="CR37" s="403" t="s">
        <v>221</v>
      </c>
      <c r="CS37" s="378">
        <v>2</v>
      </c>
      <c r="CT37" s="378">
        <v>2</v>
      </c>
      <c r="CU37" s="374" t="s">
        <v>533</v>
      </c>
      <c r="CV37" s="378">
        <v>4</v>
      </c>
      <c r="CW37" s="378">
        <v>2</v>
      </c>
      <c r="CX37" s="378">
        <v>2</v>
      </c>
      <c r="CY37" s="374">
        <v>0</v>
      </c>
      <c r="CZ37" s="374">
        <v>0</v>
      </c>
      <c r="DA37" s="374">
        <v>0</v>
      </c>
      <c r="DB37" s="378">
        <v>3</v>
      </c>
      <c r="DC37" s="378">
        <v>1</v>
      </c>
      <c r="DD37" s="378">
        <v>2</v>
      </c>
      <c r="DE37" s="68">
        <v>2</v>
      </c>
      <c r="DF37" s="378">
        <v>1</v>
      </c>
      <c r="DG37" s="378">
        <v>1</v>
      </c>
      <c r="DH37" s="374">
        <v>0</v>
      </c>
      <c r="DI37" s="374">
        <v>0</v>
      </c>
      <c r="DJ37" s="374">
        <v>0</v>
      </c>
      <c r="DK37" s="378">
        <v>8</v>
      </c>
      <c r="DL37" s="378">
        <v>3</v>
      </c>
      <c r="DM37" s="378">
        <v>5</v>
      </c>
      <c r="DN37" s="378">
        <v>3</v>
      </c>
      <c r="DO37" s="378">
        <v>1</v>
      </c>
      <c r="DP37" s="378">
        <v>2</v>
      </c>
      <c r="DQ37" s="374">
        <v>0</v>
      </c>
      <c r="DR37" s="374">
        <v>0</v>
      </c>
      <c r="DS37" s="374">
        <v>0</v>
      </c>
      <c r="DT37" s="378">
        <v>3</v>
      </c>
      <c r="DU37" s="378">
        <v>1</v>
      </c>
      <c r="DV37" s="77">
        <v>2</v>
      </c>
      <c r="DW37" s="1073"/>
      <c r="DX37" s="403" t="s">
        <v>221</v>
      </c>
      <c r="DY37" s="68">
        <v>1</v>
      </c>
      <c r="DZ37" s="378">
        <v>1</v>
      </c>
      <c r="EA37" s="374">
        <v>0</v>
      </c>
      <c r="EB37" s="378">
        <v>1</v>
      </c>
      <c r="EC37" s="378">
        <v>1</v>
      </c>
      <c r="ED37" s="374">
        <v>0</v>
      </c>
      <c r="EE37" s="374">
        <v>0</v>
      </c>
      <c r="EF37" s="374">
        <v>0</v>
      </c>
      <c r="EG37" s="374">
        <v>0</v>
      </c>
      <c r="EH37" s="378">
        <v>5</v>
      </c>
      <c r="EI37" s="378">
        <v>2</v>
      </c>
      <c r="EJ37" s="68">
        <v>3</v>
      </c>
      <c r="EK37" s="68">
        <v>5</v>
      </c>
      <c r="EL37" s="68">
        <v>2</v>
      </c>
      <c r="EM37" s="378">
        <v>3</v>
      </c>
      <c r="EN37" s="374">
        <v>0</v>
      </c>
      <c r="EO37" s="374">
        <v>0</v>
      </c>
      <c r="EP37" s="374">
        <v>0</v>
      </c>
      <c r="EQ37" s="378">
        <v>8</v>
      </c>
      <c r="ER37" s="378">
        <v>3</v>
      </c>
      <c r="ES37" s="378">
        <v>5</v>
      </c>
      <c r="ET37" s="378">
        <v>8</v>
      </c>
      <c r="EU37" s="378">
        <v>3</v>
      </c>
      <c r="EV37" s="378">
        <v>5</v>
      </c>
      <c r="EW37" s="374">
        <v>0</v>
      </c>
      <c r="EX37" s="374">
        <v>0</v>
      </c>
      <c r="EY37" s="381">
        <v>0</v>
      </c>
      <c r="EZ37" s="1073"/>
      <c r="FA37" s="403" t="s">
        <v>221</v>
      </c>
      <c r="FB37" s="378">
        <v>30</v>
      </c>
      <c r="FC37" s="378">
        <v>6</v>
      </c>
      <c r="FD37" s="378">
        <v>24</v>
      </c>
      <c r="FE37" s="374">
        <v>0</v>
      </c>
      <c r="FF37" s="374">
        <v>0</v>
      </c>
      <c r="FG37" s="374">
        <v>0</v>
      </c>
      <c r="FH37" s="374">
        <v>0</v>
      </c>
      <c r="FI37" s="374">
        <v>0</v>
      </c>
      <c r="FJ37" s="374">
        <v>0</v>
      </c>
      <c r="FK37" s="378">
        <v>2</v>
      </c>
      <c r="FL37" s="378">
        <v>1</v>
      </c>
      <c r="FM37" s="68">
        <v>1</v>
      </c>
      <c r="FN37" s="68">
        <v>22</v>
      </c>
      <c r="FO37" s="378">
        <v>4</v>
      </c>
      <c r="FP37" s="378">
        <v>18</v>
      </c>
      <c r="FQ37" s="378">
        <v>6</v>
      </c>
      <c r="FR37" s="378">
        <v>1</v>
      </c>
      <c r="FS37" s="378">
        <v>5</v>
      </c>
      <c r="FT37" s="374">
        <v>0</v>
      </c>
      <c r="FU37" s="374">
        <v>0</v>
      </c>
      <c r="FV37" s="374">
        <v>0</v>
      </c>
      <c r="FW37" s="374">
        <v>0</v>
      </c>
      <c r="FX37" s="374">
        <v>0</v>
      </c>
      <c r="FY37" s="374">
        <v>0</v>
      </c>
      <c r="FZ37" s="378">
        <v>118</v>
      </c>
      <c r="GA37" s="378">
        <v>64</v>
      </c>
      <c r="GB37" s="77">
        <v>54</v>
      </c>
      <c r="GC37" s="1073"/>
      <c r="GD37" s="362" t="s">
        <v>221</v>
      </c>
      <c r="GE37" s="378">
        <v>1</v>
      </c>
      <c r="GF37" s="374">
        <v>0</v>
      </c>
      <c r="GG37" s="378">
        <v>1</v>
      </c>
      <c r="GH37" s="378">
        <v>1</v>
      </c>
      <c r="GI37" s="374">
        <v>0</v>
      </c>
      <c r="GJ37" s="378">
        <v>1</v>
      </c>
      <c r="GK37" s="378">
        <v>0</v>
      </c>
      <c r="GL37" s="374">
        <v>0</v>
      </c>
      <c r="GM37" s="374">
        <v>0</v>
      </c>
      <c r="GN37" s="378">
        <v>69</v>
      </c>
      <c r="GO37" s="378">
        <v>38</v>
      </c>
      <c r="GP37" s="378">
        <v>31</v>
      </c>
      <c r="GQ37" s="68">
        <v>1</v>
      </c>
      <c r="GR37" s="374">
        <v>0</v>
      </c>
      <c r="GS37" s="378">
        <v>1</v>
      </c>
      <c r="GT37" s="378">
        <v>2</v>
      </c>
      <c r="GU37" s="378">
        <v>2</v>
      </c>
      <c r="GV37" s="374">
        <v>0</v>
      </c>
      <c r="GW37" s="68">
        <v>1</v>
      </c>
      <c r="GX37" s="374">
        <v>0</v>
      </c>
      <c r="GY37" s="378">
        <v>1</v>
      </c>
      <c r="GZ37" s="378">
        <v>8</v>
      </c>
      <c r="HA37" s="378">
        <v>5</v>
      </c>
      <c r="HB37" s="378">
        <v>3</v>
      </c>
      <c r="HC37" s="378">
        <v>1</v>
      </c>
      <c r="HD37" s="378">
        <v>1</v>
      </c>
      <c r="HE37" s="381">
        <v>0</v>
      </c>
      <c r="HF37" s="1073"/>
      <c r="HG37" s="362" t="s">
        <v>221</v>
      </c>
      <c r="HH37" s="378">
        <v>13</v>
      </c>
      <c r="HI37" s="378">
        <v>10</v>
      </c>
      <c r="HJ37" s="378">
        <v>3</v>
      </c>
      <c r="HK37" s="378">
        <v>43</v>
      </c>
      <c r="HL37" s="378">
        <v>20</v>
      </c>
      <c r="HM37" s="68">
        <v>23</v>
      </c>
      <c r="HN37" s="374">
        <v>0</v>
      </c>
      <c r="HO37" s="374">
        <v>0</v>
      </c>
      <c r="HP37" s="374">
        <v>0</v>
      </c>
      <c r="HQ37" s="378">
        <v>42</v>
      </c>
      <c r="HR37" s="378">
        <v>24</v>
      </c>
      <c r="HS37" s="378">
        <v>18</v>
      </c>
      <c r="HT37" s="68">
        <v>4</v>
      </c>
      <c r="HU37" s="378">
        <v>1</v>
      </c>
      <c r="HV37" s="378">
        <v>3</v>
      </c>
      <c r="HW37" s="378">
        <v>9</v>
      </c>
      <c r="HX37" s="378">
        <v>3</v>
      </c>
      <c r="HY37" s="378">
        <v>6</v>
      </c>
      <c r="HZ37" s="378">
        <v>29</v>
      </c>
      <c r="IA37" s="378">
        <v>20</v>
      </c>
      <c r="IB37" s="378">
        <v>9</v>
      </c>
      <c r="IC37" s="374">
        <v>0</v>
      </c>
      <c r="ID37" s="405">
        <v>0</v>
      </c>
      <c r="IE37" s="369">
        <v>0</v>
      </c>
      <c r="IF37" s="378">
        <v>2</v>
      </c>
      <c r="IG37" s="378">
        <v>1</v>
      </c>
      <c r="IH37" s="77">
        <v>1</v>
      </c>
    </row>
    <row r="38" spans="1:242" ht="18.75" customHeight="1" x14ac:dyDescent="0.15">
      <c r="A38" s="352">
        <v>361</v>
      </c>
      <c r="B38" s="1140" t="s">
        <v>225</v>
      </c>
      <c r="C38" s="359" t="s">
        <v>173</v>
      </c>
      <c r="D38" s="67">
        <v>2393</v>
      </c>
      <c r="E38" s="67">
        <v>1117</v>
      </c>
      <c r="F38" s="67">
        <v>1276</v>
      </c>
      <c r="G38" s="67">
        <v>17</v>
      </c>
      <c r="H38" s="67">
        <v>5</v>
      </c>
      <c r="I38" s="67">
        <v>12</v>
      </c>
      <c r="J38" s="67">
        <v>1</v>
      </c>
      <c r="K38" s="67">
        <v>1</v>
      </c>
      <c r="L38" s="67">
        <v>0</v>
      </c>
      <c r="M38" s="372">
        <v>0</v>
      </c>
      <c r="N38" s="372">
        <v>0</v>
      </c>
      <c r="O38" s="372">
        <v>0</v>
      </c>
      <c r="P38" s="372">
        <v>0</v>
      </c>
      <c r="Q38" s="372">
        <v>0</v>
      </c>
      <c r="R38" s="372">
        <v>0</v>
      </c>
      <c r="S38" s="372">
        <v>0</v>
      </c>
      <c r="T38" s="372">
        <v>0</v>
      </c>
      <c r="U38" s="372">
        <v>0</v>
      </c>
      <c r="V38" s="67">
        <v>10</v>
      </c>
      <c r="W38" s="67">
        <v>4</v>
      </c>
      <c r="X38" s="67">
        <v>6</v>
      </c>
      <c r="Y38" s="372">
        <v>0</v>
      </c>
      <c r="Z38" s="372">
        <v>0</v>
      </c>
      <c r="AA38" s="376">
        <v>0</v>
      </c>
      <c r="AB38" s="372">
        <v>0</v>
      </c>
      <c r="AC38" s="372">
        <v>0</v>
      </c>
      <c r="AD38" s="372">
        <v>0</v>
      </c>
      <c r="AE38" s="372">
        <v>0</v>
      </c>
      <c r="AF38" s="372">
        <v>0</v>
      </c>
      <c r="AG38" s="383">
        <v>0</v>
      </c>
      <c r="AH38" s="1140" t="s">
        <v>225</v>
      </c>
      <c r="AI38" s="385" t="s">
        <v>173</v>
      </c>
      <c r="AJ38" s="372">
        <v>0</v>
      </c>
      <c r="AK38" s="372">
        <v>0</v>
      </c>
      <c r="AL38" s="372">
        <v>0</v>
      </c>
      <c r="AM38" s="376">
        <v>0</v>
      </c>
      <c r="AN38" s="372">
        <v>0</v>
      </c>
      <c r="AO38" s="372">
        <v>0</v>
      </c>
      <c r="AP38" s="67">
        <v>6</v>
      </c>
      <c r="AQ38" s="372">
        <v>0</v>
      </c>
      <c r="AR38" s="67">
        <v>6</v>
      </c>
      <c r="AS38" s="67">
        <v>556</v>
      </c>
      <c r="AT38" s="67">
        <v>306</v>
      </c>
      <c r="AU38" s="67">
        <v>250</v>
      </c>
      <c r="AV38" s="67">
        <v>535</v>
      </c>
      <c r="AW38" s="67">
        <v>298</v>
      </c>
      <c r="AX38" s="377">
        <v>237</v>
      </c>
      <c r="AY38" s="67">
        <v>9</v>
      </c>
      <c r="AZ38" s="67">
        <v>6</v>
      </c>
      <c r="BA38" s="67">
        <v>3</v>
      </c>
      <c r="BB38" s="67">
        <v>15</v>
      </c>
      <c r="BC38" s="67">
        <v>14</v>
      </c>
      <c r="BD38" s="67">
        <v>1</v>
      </c>
      <c r="BE38" s="67">
        <v>74</v>
      </c>
      <c r="BF38" s="377">
        <v>42</v>
      </c>
      <c r="BG38" s="67">
        <v>32</v>
      </c>
      <c r="BH38" s="67">
        <v>49</v>
      </c>
      <c r="BI38" s="67">
        <v>27</v>
      </c>
      <c r="BJ38" s="76">
        <v>22</v>
      </c>
      <c r="BK38" s="1140" t="s">
        <v>225</v>
      </c>
      <c r="BL38" s="391" t="s">
        <v>173</v>
      </c>
      <c r="BM38" s="398">
        <v>22</v>
      </c>
      <c r="BN38" s="398">
        <v>13</v>
      </c>
      <c r="BO38" s="398">
        <v>9</v>
      </c>
      <c r="BP38" s="398">
        <v>28</v>
      </c>
      <c r="BQ38" s="398">
        <v>19</v>
      </c>
      <c r="BR38" s="398">
        <v>9</v>
      </c>
      <c r="BS38" s="398">
        <v>34</v>
      </c>
      <c r="BT38" s="398">
        <v>17</v>
      </c>
      <c r="BU38" s="398">
        <v>17</v>
      </c>
      <c r="BV38" s="398">
        <v>59</v>
      </c>
      <c r="BW38" s="398">
        <v>26</v>
      </c>
      <c r="BX38" s="398">
        <v>33</v>
      </c>
      <c r="BY38" s="372">
        <v>0</v>
      </c>
      <c r="BZ38" s="372">
        <v>0</v>
      </c>
      <c r="CA38" s="372">
        <v>0</v>
      </c>
      <c r="CB38" s="398">
        <v>84</v>
      </c>
      <c r="CC38" s="398">
        <v>57</v>
      </c>
      <c r="CD38" s="398">
        <v>27</v>
      </c>
      <c r="CE38" s="398">
        <v>7</v>
      </c>
      <c r="CF38" s="398">
        <v>4</v>
      </c>
      <c r="CG38" s="398">
        <v>3</v>
      </c>
      <c r="CH38" s="398">
        <v>15</v>
      </c>
      <c r="CI38" s="372">
        <v>0</v>
      </c>
      <c r="CJ38" s="398">
        <v>15</v>
      </c>
      <c r="CK38" s="398">
        <v>7</v>
      </c>
      <c r="CL38" s="376" t="s">
        <v>533</v>
      </c>
      <c r="CM38" s="398">
        <v>7</v>
      </c>
      <c r="CN38" s="398">
        <v>16</v>
      </c>
      <c r="CO38" s="376" t="s">
        <v>533</v>
      </c>
      <c r="CP38" s="402">
        <v>16</v>
      </c>
      <c r="CQ38" s="1140" t="s">
        <v>225</v>
      </c>
      <c r="CR38" s="385" t="s">
        <v>173</v>
      </c>
      <c r="CS38" s="377">
        <v>12</v>
      </c>
      <c r="CT38" s="377">
        <v>12</v>
      </c>
      <c r="CU38" s="376" t="s">
        <v>533</v>
      </c>
      <c r="CV38" s="377">
        <v>17</v>
      </c>
      <c r="CW38" s="377">
        <v>12</v>
      </c>
      <c r="CX38" s="377">
        <v>5</v>
      </c>
      <c r="CY38" s="377">
        <v>3</v>
      </c>
      <c r="CZ38" s="377">
        <v>2</v>
      </c>
      <c r="DA38" s="377">
        <v>1</v>
      </c>
      <c r="DB38" s="377">
        <v>21</v>
      </c>
      <c r="DC38" s="377">
        <v>12</v>
      </c>
      <c r="DD38" s="377">
        <v>9</v>
      </c>
      <c r="DE38" s="67">
        <v>12</v>
      </c>
      <c r="DF38" s="377">
        <v>9</v>
      </c>
      <c r="DG38" s="377">
        <v>3</v>
      </c>
      <c r="DH38" s="377">
        <v>7</v>
      </c>
      <c r="DI38" s="377">
        <v>4</v>
      </c>
      <c r="DJ38" s="377">
        <v>3</v>
      </c>
      <c r="DK38" s="377">
        <v>44</v>
      </c>
      <c r="DL38" s="377">
        <v>22</v>
      </c>
      <c r="DM38" s="377">
        <v>22</v>
      </c>
      <c r="DN38" s="377">
        <v>21</v>
      </c>
      <c r="DO38" s="377">
        <v>8</v>
      </c>
      <c r="DP38" s="377">
        <v>13</v>
      </c>
      <c r="DQ38" s="377">
        <v>3</v>
      </c>
      <c r="DR38" s="377">
        <v>1</v>
      </c>
      <c r="DS38" s="377">
        <v>2</v>
      </c>
      <c r="DT38" s="377">
        <v>18</v>
      </c>
      <c r="DU38" s="377">
        <v>7</v>
      </c>
      <c r="DV38" s="76">
        <v>11</v>
      </c>
      <c r="DW38" s="1140" t="s">
        <v>225</v>
      </c>
      <c r="DX38" s="385" t="s">
        <v>173</v>
      </c>
      <c r="DY38" s="67">
        <v>13</v>
      </c>
      <c r="DZ38" s="377">
        <v>4</v>
      </c>
      <c r="EA38" s="377">
        <v>9</v>
      </c>
      <c r="EB38" s="377">
        <v>8</v>
      </c>
      <c r="EC38" s="377">
        <v>2</v>
      </c>
      <c r="ED38" s="377">
        <v>6</v>
      </c>
      <c r="EE38" s="377">
        <v>5</v>
      </c>
      <c r="EF38" s="377">
        <v>2</v>
      </c>
      <c r="EG38" s="377">
        <v>3</v>
      </c>
      <c r="EH38" s="377">
        <v>42</v>
      </c>
      <c r="EI38" s="377">
        <v>27</v>
      </c>
      <c r="EJ38" s="377">
        <v>15</v>
      </c>
      <c r="EK38" s="67">
        <v>23</v>
      </c>
      <c r="EL38" s="67">
        <v>17</v>
      </c>
      <c r="EM38" s="377">
        <v>6</v>
      </c>
      <c r="EN38" s="377">
        <v>19</v>
      </c>
      <c r="EO38" s="377">
        <v>10</v>
      </c>
      <c r="EP38" s="377">
        <v>9</v>
      </c>
      <c r="EQ38" s="377">
        <v>50</v>
      </c>
      <c r="ER38" s="377">
        <v>22</v>
      </c>
      <c r="ES38" s="377">
        <v>28</v>
      </c>
      <c r="ET38" s="377">
        <v>47</v>
      </c>
      <c r="EU38" s="377">
        <v>20</v>
      </c>
      <c r="EV38" s="377">
        <v>27</v>
      </c>
      <c r="EW38" s="377">
        <v>3</v>
      </c>
      <c r="EX38" s="377">
        <v>2</v>
      </c>
      <c r="EY38" s="76">
        <v>1</v>
      </c>
      <c r="EZ38" s="1140" t="s">
        <v>225</v>
      </c>
      <c r="FA38" s="385" t="s">
        <v>173</v>
      </c>
      <c r="FB38" s="377">
        <v>146</v>
      </c>
      <c r="FC38" s="377">
        <v>56</v>
      </c>
      <c r="FD38" s="377">
        <v>90</v>
      </c>
      <c r="FE38" s="376">
        <v>0</v>
      </c>
      <c r="FF38" s="376">
        <v>0</v>
      </c>
      <c r="FG38" s="376">
        <v>0</v>
      </c>
      <c r="FH38" s="377">
        <v>3</v>
      </c>
      <c r="FI38" s="377">
        <v>2</v>
      </c>
      <c r="FJ38" s="377">
        <v>1</v>
      </c>
      <c r="FK38" s="377">
        <v>23</v>
      </c>
      <c r="FL38" s="377">
        <v>14</v>
      </c>
      <c r="FM38" s="67">
        <v>9</v>
      </c>
      <c r="FN38" s="67">
        <v>75</v>
      </c>
      <c r="FO38" s="377">
        <v>16</v>
      </c>
      <c r="FP38" s="377">
        <v>59</v>
      </c>
      <c r="FQ38" s="377">
        <v>45</v>
      </c>
      <c r="FR38" s="377">
        <v>24</v>
      </c>
      <c r="FS38" s="377">
        <v>21</v>
      </c>
      <c r="FT38" s="376">
        <v>0</v>
      </c>
      <c r="FU38" s="376">
        <v>0</v>
      </c>
      <c r="FV38" s="376">
        <v>0</v>
      </c>
      <c r="FW38" s="376">
        <v>0</v>
      </c>
      <c r="FX38" s="376">
        <v>0</v>
      </c>
      <c r="FY38" s="376">
        <v>0</v>
      </c>
      <c r="FZ38" s="377">
        <v>597</v>
      </c>
      <c r="GA38" s="377">
        <v>282</v>
      </c>
      <c r="GB38" s="76">
        <v>315</v>
      </c>
      <c r="GC38" s="1140" t="s">
        <v>225</v>
      </c>
      <c r="GD38" s="385" t="s">
        <v>173</v>
      </c>
      <c r="GE38" s="377">
        <v>21</v>
      </c>
      <c r="GF38" s="377">
        <v>8</v>
      </c>
      <c r="GG38" s="377">
        <v>13</v>
      </c>
      <c r="GH38" s="377">
        <v>5</v>
      </c>
      <c r="GI38" s="376">
        <v>0</v>
      </c>
      <c r="GJ38" s="377">
        <v>5</v>
      </c>
      <c r="GK38" s="377">
        <v>16</v>
      </c>
      <c r="GL38" s="377">
        <v>8</v>
      </c>
      <c r="GM38" s="377">
        <v>8</v>
      </c>
      <c r="GN38" s="377">
        <v>305</v>
      </c>
      <c r="GO38" s="377">
        <v>143</v>
      </c>
      <c r="GP38" s="377">
        <v>162</v>
      </c>
      <c r="GQ38" s="67">
        <v>6</v>
      </c>
      <c r="GR38" s="377">
        <v>2</v>
      </c>
      <c r="GS38" s="377">
        <v>4</v>
      </c>
      <c r="GT38" s="377">
        <v>18</v>
      </c>
      <c r="GU38" s="377">
        <v>14</v>
      </c>
      <c r="GV38" s="377">
        <v>4</v>
      </c>
      <c r="GW38" s="67">
        <v>12</v>
      </c>
      <c r="GX38" s="377">
        <v>7</v>
      </c>
      <c r="GY38" s="377">
        <v>5</v>
      </c>
      <c r="GZ38" s="377">
        <v>13</v>
      </c>
      <c r="HA38" s="377">
        <v>4</v>
      </c>
      <c r="HB38" s="377">
        <v>9</v>
      </c>
      <c r="HC38" s="377">
        <v>3</v>
      </c>
      <c r="HD38" s="376">
        <v>0</v>
      </c>
      <c r="HE38" s="76">
        <v>3</v>
      </c>
      <c r="HF38" s="1140" t="s">
        <v>225</v>
      </c>
      <c r="HG38" s="359" t="s">
        <v>173</v>
      </c>
      <c r="HH38" s="377">
        <v>39</v>
      </c>
      <c r="HI38" s="377">
        <v>15</v>
      </c>
      <c r="HJ38" s="377">
        <v>24</v>
      </c>
      <c r="HK38" s="377">
        <v>208</v>
      </c>
      <c r="HL38" s="377">
        <v>97</v>
      </c>
      <c r="HM38" s="67">
        <v>111</v>
      </c>
      <c r="HN38" s="377">
        <v>6</v>
      </c>
      <c r="HO38" s="377">
        <v>4</v>
      </c>
      <c r="HP38" s="377">
        <v>2</v>
      </c>
      <c r="HQ38" s="377">
        <v>229</v>
      </c>
      <c r="HR38" s="377">
        <v>109</v>
      </c>
      <c r="HS38" s="377">
        <v>120</v>
      </c>
      <c r="HT38" s="67">
        <v>15</v>
      </c>
      <c r="HU38" s="377">
        <v>4</v>
      </c>
      <c r="HV38" s="377">
        <v>11</v>
      </c>
      <c r="HW38" s="377">
        <v>83</v>
      </c>
      <c r="HX38" s="377">
        <v>46</v>
      </c>
      <c r="HY38" s="377">
        <v>37</v>
      </c>
      <c r="HZ38" s="377">
        <v>124</v>
      </c>
      <c r="IA38" s="377">
        <v>54</v>
      </c>
      <c r="IB38" s="377">
        <v>70</v>
      </c>
      <c r="IC38" s="377">
        <v>7</v>
      </c>
      <c r="ID38" s="70">
        <v>5</v>
      </c>
      <c r="IE38" s="67">
        <v>2</v>
      </c>
      <c r="IF38" s="377">
        <v>29</v>
      </c>
      <c r="IG38" s="377">
        <v>14</v>
      </c>
      <c r="IH38" s="76">
        <v>15</v>
      </c>
    </row>
    <row r="39" spans="1:242" ht="18.75" customHeight="1" x14ac:dyDescent="0.15">
      <c r="A39" s="352">
        <v>0</v>
      </c>
      <c r="B39" s="1141"/>
      <c r="C39" s="361" t="s">
        <v>175</v>
      </c>
      <c r="D39" s="66">
        <v>2046</v>
      </c>
      <c r="E39" s="66">
        <v>961</v>
      </c>
      <c r="F39" s="66">
        <v>1085</v>
      </c>
      <c r="G39" s="66">
        <v>11</v>
      </c>
      <c r="H39" s="66">
        <v>1</v>
      </c>
      <c r="I39" s="66">
        <v>10</v>
      </c>
      <c r="J39" s="368">
        <v>0</v>
      </c>
      <c r="K39" s="368">
        <v>0</v>
      </c>
      <c r="L39" s="368">
        <v>0</v>
      </c>
      <c r="M39" s="368">
        <v>0</v>
      </c>
      <c r="N39" s="368">
        <v>0</v>
      </c>
      <c r="O39" s="368">
        <v>0</v>
      </c>
      <c r="P39" s="368">
        <v>0</v>
      </c>
      <c r="Q39" s="368">
        <v>0</v>
      </c>
      <c r="R39" s="368">
        <v>0</v>
      </c>
      <c r="S39" s="368">
        <v>0</v>
      </c>
      <c r="T39" s="368">
        <v>0</v>
      </c>
      <c r="U39" s="368">
        <v>0</v>
      </c>
      <c r="V39" s="66">
        <v>6</v>
      </c>
      <c r="W39" s="66">
        <v>1</v>
      </c>
      <c r="X39" s="66">
        <v>5</v>
      </c>
      <c r="Y39" s="368">
        <v>0</v>
      </c>
      <c r="Z39" s="368">
        <v>0</v>
      </c>
      <c r="AA39" s="375">
        <v>0</v>
      </c>
      <c r="AB39" s="368">
        <v>0</v>
      </c>
      <c r="AC39" s="368">
        <v>0</v>
      </c>
      <c r="AD39" s="368">
        <v>0</v>
      </c>
      <c r="AE39" s="368">
        <v>0</v>
      </c>
      <c r="AF39" s="368">
        <v>0</v>
      </c>
      <c r="AG39" s="382">
        <v>0</v>
      </c>
      <c r="AH39" s="1141"/>
      <c r="AI39" s="360" t="s">
        <v>175</v>
      </c>
      <c r="AJ39" s="368">
        <v>0</v>
      </c>
      <c r="AK39" s="368">
        <v>0</v>
      </c>
      <c r="AL39" s="368">
        <v>0</v>
      </c>
      <c r="AM39" s="375">
        <v>0</v>
      </c>
      <c r="AN39" s="368">
        <v>0</v>
      </c>
      <c r="AO39" s="368">
        <v>0</v>
      </c>
      <c r="AP39" s="66">
        <v>5</v>
      </c>
      <c r="AQ39" s="368">
        <v>0</v>
      </c>
      <c r="AR39" s="66">
        <v>5</v>
      </c>
      <c r="AS39" s="66">
        <v>485</v>
      </c>
      <c r="AT39" s="66">
        <v>268</v>
      </c>
      <c r="AU39" s="66">
        <v>217</v>
      </c>
      <c r="AV39" s="66">
        <v>467</v>
      </c>
      <c r="AW39" s="66">
        <v>263</v>
      </c>
      <c r="AX39" s="366">
        <v>204</v>
      </c>
      <c r="AY39" s="66">
        <v>9</v>
      </c>
      <c r="AZ39" s="66">
        <v>6</v>
      </c>
      <c r="BA39" s="66">
        <v>3</v>
      </c>
      <c r="BB39" s="66">
        <v>14</v>
      </c>
      <c r="BC39" s="66">
        <v>13</v>
      </c>
      <c r="BD39" s="66">
        <v>1</v>
      </c>
      <c r="BE39" s="66">
        <v>62</v>
      </c>
      <c r="BF39" s="366">
        <v>37</v>
      </c>
      <c r="BG39" s="66">
        <v>25</v>
      </c>
      <c r="BH39" s="66">
        <v>46</v>
      </c>
      <c r="BI39" s="66">
        <v>25</v>
      </c>
      <c r="BJ39" s="75">
        <v>21</v>
      </c>
      <c r="BK39" s="1141"/>
      <c r="BL39" s="392" t="s">
        <v>175</v>
      </c>
      <c r="BM39" s="396">
        <v>18</v>
      </c>
      <c r="BN39" s="396">
        <v>11</v>
      </c>
      <c r="BO39" s="396">
        <v>7</v>
      </c>
      <c r="BP39" s="396">
        <v>22</v>
      </c>
      <c r="BQ39" s="396">
        <v>15</v>
      </c>
      <c r="BR39" s="396">
        <v>7</v>
      </c>
      <c r="BS39" s="396">
        <v>32</v>
      </c>
      <c r="BT39" s="396">
        <v>16</v>
      </c>
      <c r="BU39" s="396">
        <v>16</v>
      </c>
      <c r="BV39" s="396">
        <v>49</v>
      </c>
      <c r="BW39" s="396">
        <v>23</v>
      </c>
      <c r="BX39" s="396">
        <v>26</v>
      </c>
      <c r="BY39" s="368">
        <v>0</v>
      </c>
      <c r="BZ39" s="368">
        <v>0</v>
      </c>
      <c r="CA39" s="368">
        <v>0</v>
      </c>
      <c r="CB39" s="396">
        <v>77</v>
      </c>
      <c r="CC39" s="396">
        <v>51</v>
      </c>
      <c r="CD39" s="396">
        <v>26</v>
      </c>
      <c r="CE39" s="396">
        <v>7</v>
      </c>
      <c r="CF39" s="396">
        <v>4</v>
      </c>
      <c r="CG39" s="396">
        <v>3</v>
      </c>
      <c r="CH39" s="396">
        <v>12</v>
      </c>
      <c r="CI39" s="368">
        <v>0</v>
      </c>
      <c r="CJ39" s="396">
        <v>12</v>
      </c>
      <c r="CK39" s="396">
        <v>5</v>
      </c>
      <c r="CL39" s="375" t="s">
        <v>533</v>
      </c>
      <c r="CM39" s="396">
        <v>5</v>
      </c>
      <c r="CN39" s="396">
        <v>15</v>
      </c>
      <c r="CO39" s="375" t="s">
        <v>533</v>
      </c>
      <c r="CP39" s="400">
        <v>15</v>
      </c>
      <c r="CQ39" s="1141"/>
      <c r="CR39" s="360" t="s">
        <v>175</v>
      </c>
      <c r="CS39" s="366">
        <v>12</v>
      </c>
      <c r="CT39" s="366">
        <v>12</v>
      </c>
      <c r="CU39" s="375" t="s">
        <v>533</v>
      </c>
      <c r="CV39" s="366">
        <v>14</v>
      </c>
      <c r="CW39" s="366">
        <v>11</v>
      </c>
      <c r="CX39" s="366">
        <v>3</v>
      </c>
      <c r="CY39" s="366">
        <v>3</v>
      </c>
      <c r="CZ39" s="366">
        <v>2</v>
      </c>
      <c r="DA39" s="366">
        <v>1</v>
      </c>
      <c r="DB39" s="366">
        <v>17</v>
      </c>
      <c r="DC39" s="366">
        <v>10</v>
      </c>
      <c r="DD39" s="366">
        <v>7</v>
      </c>
      <c r="DE39" s="66">
        <v>9</v>
      </c>
      <c r="DF39" s="366">
        <v>6</v>
      </c>
      <c r="DG39" s="366">
        <v>3</v>
      </c>
      <c r="DH39" s="366">
        <v>6</v>
      </c>
      <c r="DI39" s="366">
        <v>3</v>
      </c>
      <c r="DJ39" s="366">
        <v>3</v>
      </c>
      <c r="DK39" s="366">
        <v>38</v>
      </c>
      <c r="DL39" s="366">
        <v>18</v>
      </c>
      <c r="DM39" s="366">
        <v>20</v>
      </c>
      <c r="DN39" s="366">
        <v>18</v>
      </c>
      <c r="DO39" s="366">
        <v>5</v>
      </c>
      <c r="DP39" s="366">
        <v>13</v>
      </c>
      <c r="DQ39" s="366">
        <v>3</v>
      </c>
      <c r="DR39" s="366">
        <v>1</v>
      </c>
      <c r="DS39" s="366">
        <v>2</v>
      </c>
      <c r="DT39" s="366">
        <v>15</v>
      </c>
      <c r="DU39" s="366">
        <v>4</v>
      </c>
      <c r="DV39" s="75">
        <v>11</v>
      </c>
      <c r="DW39" s="1141"/>
      <c r="DX39" s="360" t="s">
        <v>175</v>
      </c>
      <c r="DY39" s="66">
        <v>12</v>
      </c>
      <c r="DZ39" s="366">
        <v>4</v>
      </c>
      <c r="EA39" s="366">
        <v>8</v>
      </c>
      <c r="EB39" s="366">
        <v>7</v>
      </c>
      <c r="EC39" s="366">
        <v>2</v>
      </c>
      <c r="ED39" s="366">
        <v>5</v>
      </c>
      <c r="EE39" s="366">
        <v>5</v>
      </c>
      <c r="EF39" s="366">
        <v>2</v>
      </c>
      <c r="EG39" s="366">
        <v>3</v>
      </c>
      <c r="EH39" s="366">
        <v>32</v>
      </c>
      <c r="EI39" s="366">
        <v>23</v>
      </c>
      <c r="EJ39" s="366">
        <v>9</v>
      </c>
      <c r="EK39" s="66">
        <v>16</v>
      </c>
      <c r="EL39" s="66">
        <v>13</v>
      </c>
      <c r="EM39" s="366">
        <v>3</v>
      </c>
      <c r="EN39" s="366">
        <v>16</v>
      </c>
      <c r="EO39" s="366">
        <v>10</v>
      </c>
      <c r="EP39" s="366">
        <v>6</v>
      </c>
      <c r="EQ39" s="366">
        <v>46</v>
      </c>
      <c r="ER39" s="366">
        <v>21</v>
      </c>
      <c r="ES39" s="366">
        <v>25</v>
      </c>
      <c r="ET39" s="366">
        <v>43</v>
      </c>
      <c r="EU39" s="366">
        <v>19</v>
      </c>
      <c r="EV39" s="366">
        <v>24</v>
      </c>
      <c r="EW39" s="366">
        <v>3</v>
      </c>
      <c r="EX39" s="366">
        <v>2</v>
      </c>
      <c r="EY39" s="75">
        <v>1</v>
      </c>
      <c r="EZ39" s="1141"/>
      <c r="FA39" s="360" t="s">
        <v>175</v>
      </c>
      <c r="FB39" s="366">
        <v>126</v>
      </c>
      <c r="FC39" s="366">
        <v>49</v>
      </c>
      <c r="FD39" s="366">
        <v>77</v>
      </c>
      <c r="FE39" s="375">
        <v>0</v>
      </c>
      <c r="FF39" s="375">
        <v>0</v>
      </c>
      <c r="FG39" s="375">
        <v>0</v>
      </c>
      <c r="FH39" s="366">
        <v>3</v>
      </c>
      <c r="FI39" s="366">
        <v>2</v>
      </c>
      <c r="FJ39" s="366">
        <v>1</v>
      </c>
      <c r="FK39" s="366">
        <v>21</v>
      </c>
      <c r="FL39" s="366">
        <v>13</v>
      </c>
      <c r="FM39" s="66">
        <v>8</v>
      </c>
      <c r="FN39" s="66">
        <v>63</v>
      </c>
      <c r="FO39" s="366">
        <v>13</v>
      </c>
      <c r="FP39" s="366">
        <v>50</v>
      </c>
      <c r="FQ39" s="366">
        <v>39</v>
      </c>
      <c r="FR39" s="366">
        <v>21</v>
      </c>
      <c r="FS39" s="366">
        <v>18</v>
      </c>
      <c r="FT39" s="375">
        <v>0</v>
      </c>
      <c r="FU39" s="375">
        <v>0</v>
      </c>
      <c r="FV39" s="375">
        <v>0</v>
      </c>
      <c r="FW39" s="375">
        <v>0</v>
      </c>
      <c r="FX39" s="375">
        <v>0</v>
      </c>
      <c r="FY39" s="375">
        <v>0</v>
      </c>
      <c r="FZ39" s="366">
        <v>509</v>
      </c>
      <c r="GA39" s="366">
        <v>238</v>
      </c>
      <c r="GB39" s="75">
        <v>271</v>
      </c>
      <c r="GC39" s="1141"/>
      <c r="GD39" s="360" t="s">
        <v>175</v>
      </c>
      <c r="GE39" s="366">
        <v>20</v>
      </c>
      <c r="GF39" s="366">
        <v>8</v>
      </c>
      <c r="GG39" s="366">
        <v>12</v>
      </c>
      <c r="GH39" s="366">
        <v>4</v>
      </c>
      <c r="GI39" s="375">
        <v>0</v>
      </c>
      <c r="GJ39" s="366">
        <v>4</v>
      </c>
      <c r="GK39" s="366">
        <v>16</v>
      </c>
      <c r="GL39" s="366">
        <v>8</v>
      </c>
      <c r="GM39" s="366">
        <v>8</v>
      </c>
      <c r="GN39" s="366">
        <v>256</v>
      </c>
      <c r="GO39" s="366">
        <v>117</v>
      </c>
      <c r="GP39" s="366">
        <v>139</v>
      </c>
      <c r="GQ39" s="66">
        <v>5</v>
      </c>
      <c r="GR39" s="366">
        <v>2</v>
      </c>
      <c r="GS39" s="366">
        <v>3</v>
      </c>
      <c r="GT39" s="366">
        <v>13</v>
      </c>
      <c r="GU39" s="366">
        <v>9</v>
      </c>
      <c r="GV39" s="366">
        <v>4</v>
      </c>
      <c r="GW39" s="66">
        <v>9</v>
      </c>
      <c r="GX39" s="366">
        <v>6</v>
      </c>
      <c r="GY39" s="366">
        <v>3</v>
      </c>
      <c r="GZ39" s="366">
        <v>10</v>
      </c>
      <c r="HA39" s="366">
        <v>2</v>
      </c>
      <c r="HB39" s="366">
        <v>8</v>
      </c>
      <c r="HC39" s="366">
        <v>3</v>
      </c>
      <c r="HD39" s="375">
        <v>0</v>
      </c>
      <c r="HE39" s="75">
        <v>3</v>
      </c>
      <c r="HF39" s="1141"/>
      <c r="HG39" s="361" t="s">
        <v>175</v>
      </c>
      <c r="HH39" s="366">
        <v>33</v>
      </c>
      <c r="HI39" s="366">
        <v>12</v>
      </c>
      <c r="HJ39" s="366">
        <v>21</v>
      </c>
      <c r="HK39" s="366">
        <v>177</v>
      </c>
      <c r="HL39" s="366">
        <v>82</v>
      </c>
      <c r="HM39" s="66">
        <v>95</v>
      </c>
      <c r="HN39" s="366">
        <v>6</v>
      </c>
      <c r="HO39" s="366">
        <v>4</v>
      </c>
      <c r="HP39" s="366">
        <v>2</v>
      </c>
      <c r="HQ39" s="366">
        <v>200</v>
      </c>
      <c r="HR39" s="366">
        <v>94</v>
      </c>
      <c r="HS39" s="366">
        <v>106</v>
      </c>
      <c r="HT39" s="66">
        <v>13</v>
      </c>
      <c r="HU39" s="366">
        <v>4</v>
      </c>
      <c r="HV39" s="366">
        <v>9</v>
      </c>
      <c r="HW39" s="366">
        <v>72</v>
      </c>
      <c r="HX39" s="366">
        <v>39</v>
      </c>
      <c r="HY39" s="366">
        <v>33</v>
      </c>
      <c r="HZ39" s="366">
        <v>108</v>
      </c>
      <c r="IA39" s="366">
        <v>46</v>
      </c>
      <c r="IB39" s="366">
        <v>62</v>
      </c>
      <c r="IC39" s="366">
        <v>7</v>
      </c>
      <c r="ID39" s="64">
        <v>5</v>
      </c>
      <c r="IE39" s="66">
        <v>2</v>
      </c>
      <c r="IF39" s="366">
        <v>22</v>
      </c>
      <c r="IG39" s="366">
        <v>12</v>
      </c>
      <c r="IH39" s="75">
        <v>10</v>
      </c>
    </row>
    <row r="40" spans="1:242" ht="18.75" customHeight="1" x14ac:dyDescent="0.15">
      <c r="A40" s="352">
        <v>362</v>
      </c>
      <c r="B40" s="1141"/>
      <c r="C40" s="361" t="s">
        <v>228</v>
      </c>
      <c r="D40" s="66">
        <v>1542</v>
      </c>
      <c r="E40" s="66">
        <v>719</v>
      </c>
      <c r="F40" s="66">
        <v>823</v>
      </c>
      <c r="G40" s="66">
        <v>7</v>
      </c>
      <c r="H40" s="66">
        <v>1</v>
      </c>
      <c r="I40" s="66">
        <v>6</v>
      </c>
      <c r="J40" s="368">
        <v>0</v>
      </c>
      <c r="K40" s="368">
        <v>0</v>
      </c>
      <c r="L40" s="368">
        <v>0</v>
      </c>
      <c r="M40" s="368">
        <v>0</v>
      </c>
      <c r="N40" s="368">
        <v>0</v>
      </c>
      <c r="O40" s="368">
        <v>0</v>
      </c>
      <c r="P40" s="368">
        <v>0</v>
      </c>
      <c r="Q40" s="368">
        <v>0</v>
      </c>
      <c r="R40" s="368">
        <v>0</v>
      </c>
      <c r="S40" s="368">
        <v>0</v>
      </c>
      <c r="T40" s="368">
        <v>0</v>
      </c>
      <c r="U40" s="368">
        <v>0</v>
      </c>
      <c r="V40" s="66">
        <v>5</v>
      </c>
      <c r="W40" s="66">
        <v>1</v>
      </c>
      <c r="X40" s="66">
        <v>4</v>
      </c>
      <c r="Y40" s="368">
        <v>0</v>
      </c>
      <c r="Z40" s="368">
        <v>0</v>
      </c>
      <c r="AA40" s="375">
        <v>0</v>
      </c>
      <c r="AB40" s="368">
        <v>0</v>
      </c>
      <c r="AC40" s="368">
        <v>0</v>
      </c>
      <c r="AD40" s="368">
        <v>0</v>
      </c>
      <c r="AE40" s="368">
        <v>0</v>
      </c>
      <c r="AF40" s="368">
        <v>0</v>
      </c>
      <c r="AG40" s="382">
        <v>0</v>
      </c>
      <c r="AH40" s="1141"/>
      <c r="AI40" s="360" t="s">
        <v>228</v>
      </c>
      <c r="AJ40" s="368">
        <v>0</v>
      </c>
      <c r="AK40" s="368">
        <v>0</v>
      </c>
      <c r="AL40" s="368">
        <v>0</v>
      </c>
      <c r="AM40" s="375">
        <v>0</v>
      </c>
      <c r="AN40" s="368">
        <v>0</v>
      </c>
      <c r="AO40" s="368">
        <v>0</v>
      </c>
      <c r="AP40" s="66">
        <v>2</v>
      </c>
      <c r="AQ40" s="368">
        <v>0</v>
      </c>
      <c r="AR40" s="66">
        <v>2</v>
      </c>
      <c r="AS40" s="66">
        <v>386</v>
      </c>
      <c r="AT40" s="66">
        <v>208</v>
      </c>
      <c r="AU40" s="66">
        <v>178</v>
      </c>
      <c r="AV40" s="66">
        <v>374</v>
      </c>
      <c r="AW40" s="66">
        <v>206</v>
      </c>
      <c r="AX40" s="366">
        <v>168</v>
      </c>
      <c r="AY40" s="66">
        <v>7</v>
      </c>
      <c r="AZ40" s="66">
        <v>5</v>
      </c>
      <c r="BA40" s="66">
        <v>2</v>
      </c>
      <c r="BB40" s="66">
        <v>10</v>
      </c>
      <c r="BC40" s="66">
        <v>9</v>
      </c>
      <c r="BD40" s="66">
        <v>1</v>
      </c>
      <c r="BE40" s="66">
        <v>44</v>
      </c>
      <c r="BF40" s="366">
        <v>24</v>
      </c>
      <c r="BG40" s="66">
        <v>20</v>
      </c>
      <c r="BH40" s="66">
        <v>39</v>
      </c>
      <c r="BI40" s="66">
        <v>20</v>
      </c>
      <c r="BJ40" s="75">
        <v>19</v>
      </c>
      <c r="BK40" s="1141"/>
      <c r="BL40" s="392" t="s">
        <v>228</v>
      </c>
      <c r="BM40" s="396">
        <v>14</v>
      </c>
      <c r="BN40" s="396">
        <v>8</v>
      </c>
      <c r="BO40" s="396">
        <v>6</v>
      </c>
      <c r="BP40" s="396">
        <v>19</v>
      </c>
      <c r="BQ40" s="396">
        <v>12</v>
      </c>
      <c r="BR40" s="396">
        <v>7</v>
      </c>
      <c r="BS40" s="396">
        <v>26</v>
      </c>
      <c r="BT40" s="396">
        <v>12</v>
      </c>
      <c r="BU40" s="396">
        <v>14</v>
      </c>
      <c r="BV40" s="396">
        <v>41</v>
      </c>
      <c r="BW40" s="396">
        <v>19</v>
      </c>
      <c r="BX40" s="396">
        <v>22</v>
      </c>
      <c r="BY40" s="368">
        <v>0</v>
      </c>
      <c r="BZ40" s="368">
        <v>0</v>
      </c>
      <c r="CA40" s="368">
        <v>0</v>
      </c>
      <c r="CB40" s="396">
        <v>57</v>
      </c>
      <c r="CC40" s="396">
        <v>37</v>
      </c>
      <c r="CD40" s="396">
        <v>20</v>
      </c>
      <c r="CE40" s="396">
        <v>6</v>
      </c>
      <c r="CF40" s="396">
        <v>4</v>
      </c>
      <c r="CG40" s="396">
        <v>2</v>
      </c>
      <c r="CH40" s="396">
        <v>9</v>
      </c>
      <c r="CI40" s="368">
        <v>0</v>
      </c>
      <c r="CJ40" s="396">
        <v>9</v>
      </c>
      <c r="CK40" s="396">
        <v>4</v>
      </c>
      <c r="CL40" s="375" t="s">
        <v>533</v>
      </c>
      <c r="CM40" s="396">
        <v>4</v>
      </c>
      <c r="CN40" s="396">
        <v>12</v>
      </c>
      <c r="CO40" s="375" t="s">
        <v>533</v>
      </c>
      <c r="CP40" s="400">
        <v>12</v>
      </c>
      <c r="CQ40" s="1141"/>
      <c r="CR40" s="360" t="s">
        <v>228</v>
      </c>
      <c r="CS40" s="366">
        <v>12</v>
      </c>
      <c r="CT40" s="366">
        <v>12</v>
      </c>
      <c r="CU40" s="375" t="s">
        <v>533</v>
      </c>
      <c r="CV40" s="366">
        <v>11</v>
      </c>
      <c r="CW40" s="366">
        <v>10</v>
      </c>
      <c r="CX40" s="366">
        <v>1</v>
      </c>
      <c r="CY40" s="366">
        <v>3</v>
      </c>
      <c r="CZ40" s="366">
        <v>2</v>
      </c>
      <c r="DA40" s="366">
        <v>1</v>
      </c>
      <c r="DB40" s="366">
        <v>16</v>
      </c>
      <c r="DC40" s="366">
        <v>10</v>
      </c>
      <c r="DD40" s="366">
        <v>6</v>
      </c>
      <c r="DE40" s="66">
        <v>7</v>
      </c>
      <c r="DF40" s="366">
        <v>4</v>
      </c>
      <c r="DG40" s="366">
        <v>3</v>
      </c>
      <c r="DH40" s="366">
        <v>6</v>
      </c>
      <c r="DI40" s="366">
        <v>3</v>
      </c>
      <c r="DJ40" s="366">
        <v>3</v>
      </c>
      <c r="DK40" s="366">
        <v>31</v>
      </c>
      <c r="DL40" s="366">
        <v>15</v>
      </c>
      <c r="DM40" s="366">
        <v>16</v>
      </c>
      <c r="DN40" s="366">
        <v>12</v>
      </c>
      <c r="DO40" s="366">
        <v>2</v>
      </c>
      <c r="DP40" s="366">
        <v>10</v>
      </c>
      <c r="DQ40" s="366">
        <v>2</v>
      </c>
      <c r="DR40" s="375">
        <v>0</v>
      </c>
      <c r="DS40" s="366">
        <v>2</v>
      </c>
      <c r="DT40" s="366">
        <v>10</v>
      </c>
      <c r="DU40" s="366">
        <v>2</v>
      </c>
      <c r="DV40" s="75">
        <v>8</v>
      </c>
      <c r="DW40" s="1141"/>
      <c r="DX40" s="360" t="s">
        <v>228</v>
      </c>
      <c r="DY40" s="66">
        <v>10</v>
      </c>
      <c r="DZ40" s="366">
        <v>4</v>
      </c>
      <c r="EA40" s="366">
        <v>6</v>
      </c>
      <c r="EB40" s="366">
        <v>6</v>
      </c>
      <c r="EC40" s="366">
        <v>2</v>
      </c>
      <c r="ED40" s="366">
        <v>4</v>
      </c>
      <c r="EE40" s="366">
        <v>4</v>
      </c>
      <c r="EF40" s="366">
        <v>2</v>
      </c>
      <c r="EG40" s="366">
        <v>2</v>
      </c>
      <c r="EH40" s="366">
        <v>23</v>
      </c>
      <c r="EI40" s="366">
        <v>15</v>
      </c>
      <c r="EJ40" s="366">
        <v>8</v>
      </c>
      <c r="EK40" s="66">
        <v>13</v>
      </c>
      <c r="EL40" s="66">
        <v>10</v>
      </c>
      <c r="EM40" s="366">
        <v>3</v>
      </c>
      <c r="EN40" s="366">
        <v>10</v>
      </c>
      <c r="EO40" s="366">
        <v>5</v>
      </c>
      <c r="EP40" s="366">
        <v>5</v>
      </c>
      <c r="EQ40" s="366">
        <v>39</v>
      </c>
      <c r="ER40" s="366">
        <v>18</v>
      </c>
      <c r="ES40" s="366">
        <v>21</v>
      </c>
      <c r="ET40" s="366">
        <v>37</v>
      </c>
      <c r="EU40" s="366">
        <v>17</v>
      </c>
      <c r="EV40" s="366">
        <v>20</v>
      </c>
      <c r="EW40" s="366">
        <v>2</v>
      </c>
      <c r="EX40" s="366">
        <v>1</v>
      </c>
      <c r="EY40" s="75">
        <v>1</v>
      </c>
      <c r="EZ40" s="1141"/>
      <c r="FA40" s="360" t="s">
        <v>228</v>
      </c>
      <c r="FB40" s="366">
        <v>95</v>
      </c>
      <c r="FC40" s="366">
        <v>37</v>
      </c>
      <c r="FD40" s="366">
        <v>58</v>
      </c>
      <c r="FE40" s="375">
        <v>0</v>
      </c>
      <c r="FF40" s="375">
        <v>0</v>
      </c>
      <c r="FG40" s="375">
        <v>0</v>
      </c>
      <c r="FH40" s="366">
        <v>1</v>
      </c>
      <c r="FI40" s="366">
        <v>1</v>
      </c>
      <c r="FJ40" s="375">
        <v>0</v>
      </c>
      <c r="FK40" s="366">
        <v>17</v>
      </c>
      <c r="FL40" s="366">
        <v>11</v>
      </c>
      <c r="FM40" s="66">
        <v>6</v>
      </c>
      <c r="FN40" s="66">
        <v>51</v>
      </c>
      <c r="FO40" s="366">
        <v>10</v>
      </c>
      <c r="FP40" s="366">
        <v>41</v>
      </c>
      <c r="FQ40" s="366">
        <v>26</v>
      </c>
      <c r="FR40" s="366">
        <v>15</v>
      </c>
      <c r="FS40" s="366">
        <v>11</v>
      </c>
      <c r="FT40" s="375">
        <v>0</v>
      </c>
      <c r="FU40" s="375">
        <v>0</v>
      </c>
      <c r="FV40" s="375">
        <v>0</v>
      </c>
      <c r="FW40" s="375">
        <v>0</v>
      </c>
      <c r="FX40" s="375">
        <v>0</v>
      </c>
      <c r="FY40" s="375">
        <v>0</v>
      </c>
      <c r="FZ40" s="366">
        <v>368</v>
      </c>
      <c r="GA40" s="366">
        <v>176</v>
      </c>
      <c r="GB40" s="75">
        <v>192</v>
      </c>
      <c r="GC40" s="1141"/>
      <c r="GD40" s="360" t="s">
        <v>228</v>
      </c>
      <c r="GE40" s="366">
        <v>10</v>
      </c>
      <c r="GF40" s="366">
        <v>1</v>
      </c>
      <c r="GG40" s="366">
        <v>9</v>
      </c>
      <c r="GH40" s="366">
        <v>3</v>
      </c>
      <c r="GI40" s="375">
        <v>0</v>
      </c>
      <c r="GJ40" s="366">
        <v>3</v>
      </c>
      <c r="GK40" s="366">
        <v>7</v>
      </c>
      <c r="GL40" s="366">
        <v>1</v>
      </c>
      <c r="GM40" s="366">
        <v>6</v>
      </c>
      <c r="GN40" s="366">
        <v>181</v>
      </c>
      <c r="GO40" s="366">
        <v>86</v>
      </c>
      <c r="GP40" s="366">
        <v>95</v>
      </c>
      <c r="GQ40" s="66">
        <v>5</v>
      </c>
      <c r="GR40" s="366">
        <v>2</v>
      </c>
      <c r="GS40" s="366">
        <v>3</v>
      </c>
      <c r="GT40" s="366">
        <v>7</v>
      </c>
      <c r="GU40" s="366">
        <v>6</v>
      </c>
      <c r="GV40" s="366">
        <v>1</v>
      </c>
      <c r="GW40" s="66">
        <v>6</v>
      </c>
      <c r="GX40" s="366">
        <v>3</v>
      </c>
      <c r="GY40" s="366">
        <v>3</v>
      </c>
      <c r="GZ40" s="366">
        <v>5</v>
      </c>
      <c r="HA40" s="366">
        <v>1</v>
      </c>
      <c r="HB40" s="366">
        <v>4</v>
      </c>
      <c r="HC40" s="366">
        <v>3</v>
      </c>
      <c r="HD40" s="375">
        <v>0</v>
      </c>
      <c r="HE40" s="75">
        <v>3</v>
      </c>
      <c r="HF40" s="1141"/>
      <c r="HG40" s="361" t="s">
        <v>228</v>
      </c>
      <c r="HH40" s="366">
        <v>20</v>
      </c>
      <c r="HI40" s="366">
        <v>5</v>
      </c>
      <c r="HJ40" s="366">
        <v>15</v>
      </c>
      <c r="HK40" s="366">
        <v>132</v>
      </c>
      <c r="HL40" s="366">
        <v>66</v>
      </c>
      <c r="HM40" s="66">
        <v>66</v>
      </c>
      <c r="HN40" s="366">
        <v>3</v>
      </c>
      <c r="HO40" s="366">
        <v>3</v>
      </c>
      <c r="HP40" s="375">
        <v>0</v>
      </c>
      <c r="HQ40" s="366">
        <v>153</v>
      </c>
      <c r="HR40" s="366">
        <v>74</v>
      </c>
      <c r="HS40" s="366">
        <v>79</v>
      </c>
      <c r="HT40" s="66">
        <v>10</v>
      </c>
      <c r="HU40" s="366">
        <v>4</v>
      </c>
      <c r="HV40" s="366">
        <v>6</v>
      </c>
      <c r="HW40" s="366">
        <v>62</v>
      </c>
      <c r="HX40" s="366">
        <v>32</v>
      </c>
      <c r="HY40" s="366">
        <v>30</v>
      </c>
      <c r="HZ40" s="366">
        <v>81</v>
      </c>
      <c r="IA40" s="366">
        <v>38</v>
      </c>
      <c r="IB40" s="366">
        <v>43</v>
      </c>
      <c r="IC40" s="375">
        <v>0</v>
      </c>
      <c r="ID40" s="404">
        <v>0</v>
      </c>
      <c r="IE40" s="368">
        <v>0</v>
      </c>
      <c r="IF40" s="366">
        <v>17</v>
      </c>
      <c r="IG40" s="366">
        <v>11</v>
      </c>
      <c r="IH40" s="75">
        <v>6</v>
      </c>
    </row>
    <row r="41" spans="1:242" ht="18.75" customHeight="1" x14ac:dyDescent="0.15">
      <c r="A41" s="352">
        <v>363</v>
      </c>
      <c r="B41" s="1141"/>
      <c r="C41" s="361" t="s">
        <v>31</v>
      </c>
      <c r="D41" s="66">
        <v>504</v>
      </c>
      <c r="E41" s="66">
        <v>242</v>
      </c>
      <c r="F41" s="66">
        <v>262</v>
      </c>
      <c r="G41" s="66">
        <v>4</v>
      </c>
      <c r="H41" s="368">
        <v>0</v>
      </c>
      <c r="I41" s="66">
        <v>4</v>
      </c>
      <c r="J41" s="368">
        <v>0</v>
      </c>
      <c r="K41" s="368">
        <v>0</v>
      </c>
      <c r="L41" s="368">
        <v>0</v>
      </c>
      <c r="M41" s="368">
        <v>0</v>
      </c>
      <c r="N41" s="368">
        <v>0</v>
      </c>
      <c r="O41" s="368">
        <v>0</v>
      </c>
      <c r="P41" s="368">
        <v>0</v>
      </c>
      <c r="Q41" s="368">
        <v>0</v>
      </c>
      <c r="R41" s="368">
        <v>0</v>
      </c>
      <c r="S41" s="368">
        <v>0</v>
      </c>
      <c r="T41" s="368">
        <v>0</v>
      </c>
      <c r="U41" s="368">
        <v>0</v>
      </c>
      <c r="V41" s="66">
        <v>1</v>
      </c>
      <c r="W41" s="368">
        <v>0</v>
      </c>
      <c r="X41" s="66">
        <v>1</v>
      </c>
      <c r="Y41" s="368">
        <v>0</v>
      </c>
      <c r="Z41" s="368">
        <v>0</v>
      </c>
      <c r="AA41" s="375">
        <v>0</v>
      </c>
      <c r="AB41" s="368">
        <v>0</v>
      </c>
      <c r="AC41" s="368">
        <v>0</v>
      </c>
      <c r="AD41" s="368">
        <v>0</v>
      </c>
      <c r="AE41" s="368">
        <v>0</v>
      </c>
      <c r="AF41" s="368">
        <v>0</v>
      </c>
      <c r="AG41" s="382">
        <v>0</v>
      </c>
      <c r="AH41" s="1141"/>
      <c r="AI41" s="360" t="s">
        <v>31</v>
      </c>
      <c r="AJ41" s="368">
        <v>0</v>
      </c>
      <c r="AK41" s="368">
        <v>0</v>
      </c>
      <c r="AL41" s="368">
        <v>0</v>
      </c>
      <c r="AM41" s="375">
        <v>0</v>
      </c>
      <c r="AN41" s="368">
        <v>0</v>
      </c>
      <c r="AO41" s="368">
        <v>0</v>
      </c>
      <c r="AP41" s="66">
        <v>3</v>
      </c>
      <c r="AQ41" s="368">
        <v>0</v>
      </c>
      <c r="AR41" s="66">
        <v>3</v>
      </c>
      <c r="AS41" s="66">
        <v>99</v>
      </c>
      <c r="AT41" s="66">
        <v>60</v>
      </c>
      <c r="AU41" s="66">
        <v>39</v>
      </c>
      <c r="AV41" s="66">
        <v>93</v>
      </c>
      <c r="AW41" s="66">
        <v>57</v>
      </c>
      <c r="AX41" s="366">
        <v>36</v>
      </c>
      <c r="AY41" s="66">
        <v>2</v>
      </c>
      <c r="AZ41" s="66">
        <v>1</v>
      </c>
      <c r="BA41" s="66">
        <v>1</v>
      </c>
      <c r="BB41" s="66">
        <v>4</v>
      </c>
      <c r="BC41" s="66">
        <v>4</v>
      </c>
      <c r="BD41" s="368">
        <v>0</v>
      </c>
      <c r="BE41" s="66">
        <v>18</v>
      </c>
      <c r="BF41" s="366">
        <v>13</v>
      </c>
      <c r="BG41" s="66">
        <v>5</v>
      </c>
      <c r="BH41" s="66">
        <v>7</v>
      </c>
      <c r="BI41" s="66">
        <v>5</v>
      </c>
      <c r="BJ41" s="75">
        <v>2</v>
      </c>
      <c r="BK41" s="1141"/>
      <c r="BL41" s="392" t="s">
        <v>31</v>
      </c>
      <c r="BM41" s="396">
        <v>4</v>
      </c>
      <c r="BN41" s="396">
        <v>3</v>
      </c>
      <c r="BO41" s="396">
        <v>1</v>
      </c>
      <c r="BP41" s="396">
        <v>3</v>
      </c>
      <c r="BQ41" s="396">
        <v>3</v>
      </c>
      <c r="BR41" s="368">
        <v>0</v>
      </c>
      <c r="BS41" s="396">
        <v>6</v>
      </c>
      <c r="BT41" s="396">
        <v>4</v>
      </c>
      <c r="BU41" s="396">
        <v>2</v>
      </c>
      <c r="BV41" s="396">
        <v>8</v>
      </c>
      <c r="BW41" s="396">
        <v>4</v>
      </c>
      <c r="BX41" s="396">
        <v>4</v>
      </c>
      <c r="BY41" s="368">
        <v>0</v>
      </c>
      <c r="BZ41" s="368">
        <v>0</v>
      </c>
      <c r="CA41" s="368">
        <v>0</v>
      </c>
      <c r="CB41" s="396">
        <v>20</v>
      </c>
      <c r="CC41" s="396">
        <v>14</v>
      </c>
      <c r="CD41" s="396">
        <v>6</v>
      </c>
      <c r="CE41" s="396">
        <v>1</v>
      </c>
      <c r="CF41" s="368">
        <v>0</v>
      </c>
      <c r="CG41" s="396">
        <v>1</v>
      </c>
      <c r="CH41" s="396">
        <v>3</v>
      </c>
      <c r="CI41" s="368">
        <v>0</v>
      </c>
      <c r="CJ41" s="396">
        <v>3</v>
      </c>
      <c r="CK41" s="396">
        <v>1</v>
      </c>
      <c r="CL41" s="375" t="s">
        <v>533</v>
      </c>
      <c r="CM41" s="396">
        <v>1</v>
      </c>
      <c r="CN41" s="396">
        <v>3</v>
      </c>
      <c r="CO41" s="375" t="s">
        <v>533</v>
      </c>
      <c r="CP41" s="400">
        <v>3</v>
      </c>
      <c r="CQ41" s="1141"/>
      <c r="CR41" s="360" t="s">
        <v>31</v>
      </c>
      <c r="CS41" s="375">
        <v>0</v>
      </c>
      <c r="CT41" s="375">
        <v>0</v>
      </c>
      <c r="CU41" s="375" t="s">
        <v>533</v>
      </c>
      <c r="CV41" s="366">
        <v>3</v>
      </c>
      <c r="CW41" s="366">
        <v>1</v>
      </c>
      <c r="CX41" s="366">
        <v>2</v>
      </c>
      <c r="CY41" s="375">
        <v>0</v>
      </c>
      <c r="CZ41" s="375">
        <v>0</v>
      </c>
      <c r="DA41" s="375">
        <v>0</v>
      </c>
      <c r="DB41" s="366">
        <v>1</v>
      </c>
      <c r="DC41" s="375">
        <v>0</v>
      </c>
      <c r="DD41" s="366">
        <v>1</v>
      </c>
      <c r="DE41" s="66">
        <v>2</v>
      </c>
      <c r="DF41" s="366">
        <v>2</v>
      </c>
      <c r="DG41" s="375">
        <v>0</v>
      </c>
      <c r="DH41" s="375">
        <v>0</v>
      </c>
      <c r="DI41" s="375">
        <v>0</v>
      </c>
      <c r="DJ41" s="375">
        <v>0</v>
      </c>
      <c r="DK41" s="366">
        <v>7</v>
      </c>
      <c r="DL41" s="366">
        <v>3</v>
      </c>
      <c r="DM41" s="366">
        <v>4</v>
      </c>
      <c r="DN41" s="366">
        <v>6</v>
      </c>
      <c r="DO41" s="366">
        <v>3</v>
      </c>
      <c r="DP41" s="366">
        <v>3</v>
      </c>
      <c r="DQ41" s="366">
        <v>1</v>
      </c>
      <c r="DR41" s="366">
        <v>1</v>
      </c>
      <c r="DS41" s="375">
        <v>0</v>
      </c>
      <c r="DT41" s="366">
        <v>5</v>
      </c>
      <c r="DU41" s="366">
        <v>2</v>
      </c>
      <c r="DV41" s="75">
        <v>3</v>
      </c>
      <c r="DW41" s="1141"/>
      <c r="DX41" s="360" t="s">
        <v>31</v>
      </c>
      <c r="DY41" s="366">
        <v>2</v>
      </c>
      <c r="DZ41" s="375">
        <v>0</v>
      </c>
      <c r="EA41" s="366">
        <v>2</v>
      </c>
      <c r="EB41" s="366">
        <v>1</v>
      </c>
      <c r="EC41" s="375">
        <v>0</v>
      </c>
      <c r="ED41" s="366">
        <v>1</v>
      </c>
      <c r="EE41" s="366">
        <v>1</v>
      </c>
      <c r="EF41" s="375">
        <v>0</v>
      </c>
      <c r="EG41" s="366">
        <v>1</v>
      </c>
      <c r="EH41" s="366">
        <v>9</v>
      </c>
      <c r="EI41" s="366">
        <v>8</v>
      </c>
      <c r="EJ41" s="366">
        <v>1</v>
      </c>
      <c r="EK41" s="66">
        <v>3</v>
      </c>
      <c r="EL41" s="66">
        <v>3</v>
      </c>
      <c r="EM41" s="375">
        <v>0</v>
      </c>
      <c r="EN41" s="366">
        <v>6</v>
      </c>
      <c r="EO41" s="366">
        <v>5</v>
      </c>
      <c r="EP41" s="366">
        <v>1</v>
      </c>
      <c r="EQ41" s="366">
        <v>7</v>
      </c>
      <c r="ER41" s="366">
        <v>3</v>
      </c>
      <c r="ES41" s="366">
        <v>4</v>
      </c>
      <c r="ET41" s="366">
        <v>6</v>
      </c>
      <c r="EU41" s="366">
        <v>2</v>
      </c>
      <c r="EV41" s="366">
        <v>4</v>
      </c>
      <c r="EW41" s="366">
        <v>1</v>
      </c>
      <c r="EX41" s="366">
        <v>1</v>
      </c>
      <c r="EY41" s="382">
        <v>0</v>
      </c>
      <c r="EZ41" s="1141"/>
      <c r="FA41" s="360" t="s">
        <v>31</v>
      </c>
      <c r="FB41" s="366">
        <v>31</v>
      </c>
      <c r="FC41" s="366">
        <v>12</v>
      </c>
      <c r="FD41" s="366">
        <v>19</v>
      </c>
      <c r="FE41" s="375">
        <v>0</v>
      </c>
      <c r="FF41" s="375">
        <v>0</v>
      </c>
      <c r="FG41" s="375">
        <v>0</v>
      </c>
      <c r="FH41" s="366">
        <v>2</v>
      </c>
      <c r="FI41" s="366">
        <v>1</v>
      </c>
      <c r="FJ41" s="366">
        <v>1</v>
      </c>
      <c r="FK41" s="366">
        <v>4</v>
      </c>
      <c r="FL41" s="366">
        <v>2</v>
      </c>
      <c r="FM41" s="66">
        <v>2</v>
      </c>
      <c r="FN41" s="66">
        <v>12</v>
      </c>
      <c r="FO41" s="366">
        <v>3</v>
      </c>
      <c r="FP41" s="366">
        <v>9</v>
      </c>
      <c r="FQ41" s="366">
        <v>13</v>
      </c>
      <c r="FR41" s="366">
        <v>6</v>
      </c>
      <c r="FS41" s="366">
        <v>7</v>
      </c>
      <c r="FT41" s="375">
        <v>0</v>
      </c>
      <c r="FU41" s="375">
        <v>0</v>
      </c>
      <c r="FV41" s="375">
        <v>0</v>
      </c>
      <c r="FW41" s="375">
        <v>0</v>
      </c>
      <c r="FX41" s="375">
        <v>0</v>
      </c>
      <c r="FY41" s="375">
        <v>0</v>
      </c>
      <c r="FZ41" s="366">
        <v>141</v>
      </c>
      <c r="GA41" s="366">
        <v>62</v>
      </c>
      <c r="GB41" s="75">
        <v>79</v>
      </c>
      <c r="GC41" s="1141"/>
      <c r="GD41" s="360" t="s">
        <v>31</v>
      </c>
      <c r="GE41" s="366">
        <v>10</v>
      </c>
      <c r="GF41" s="366">
        <v>7</v>
      </c>
      <c r="GG41" s="366">
        <v>3</v>
      </c>
      <c r="GH41" s="366">
        <v>1</v>
      </c>
      <c r="GI41" s="375">
        <v>0</v>
      </c>
      <c r="GJ41" s="366">
        <v>1</v>
      </c>
      <c r="GK41" s="366">
        <v>9</v>
      </c>
      <c r="GL41" s="366">
        <v>7</v>
      </c>
      <c r="GM41" s="366">
        <v>2</v>
      </c>
      <c r="GN41" s="366">
        <v>75</v>
      </c>
      <c r="GO41" s="366">
        <v>31</v>
      </c>
      <c r="GP41" s="366">
        <v>44</v>
      </c>
      <c r="GQ41" s="368">
        <v>0</v>
      </c>
      <c r="GR41" s="375">
        <v>0</v>
      </c>
      <c r="GS41" s="375">
        <v>0</v>
      </c>
      <c r="GT41" s="366">
        <v>6</v>
      </c>
      <c r="GU41" s="366">
        <v>3</v>
      </c>
      <c r="GV41" s="366">
        <v>3</v>
      </c>
      <c r="GW41" s="66">
        <v>3</v>
      </c>
      <c r="GX41" s="366">
        <v>3</v>
      </c>
      <c r="GY41" s="375">
        <v>0</v>
      </c>
      <c r="GZ41" s="366">
        <v>5</v>
      </c>
      <c r="HA41" s="366">
        <v>1</v>
      </c>
      <c r="HB41" s="366">
        <v>4</v>
      </c>
      <c r="HC41" s="375">
        <v>0</v>
      </c>
      <c r="HD41" s="375">
        <v>0</v>
      </c>
      <c r="HE41" s="382">
        <v>0</v>
      </c>
      <c r="HF41" s="1141"/>
      <c r="HG41" s="361" t="s">
        <v>31</v>
      </c>
      <c r="HH41" s="366">
        <v>13</v>
      </c>
      <c r="HI41" s="366">
        <v>7</v>
      </c>
      <c r="HJ41" s="366">
        <v>6</v>
      </c>
      <c r="HK41" s="366">
        <v>45</v>
      </c>
      <c r="HL41" s="366">
        <v>16</v>
      </c>
      <c r="HM41" s="66">
        <v>29</v>
      </c>
      <c r="HN41" s="366">
        <v>3</v>
      </c>
      <c r="HO41" s="366">
        <v>1</v>
      </c>
      <c r="HP41" s="366">
        <v>2</v>
      </c>
      <c r="HQ41" s="366">
        <v>47</v>
      </c>
      <c r="HR41" s="366">
        <v>20</v>
      </c>
      <c r="HS41" s="366">
        <v>27</v>
      </c>
      <c r="HT41" s="66">
        <v>3</v>
      </c>
      <c r="HU41" s="375">
        <v>0</v>
      </c>
      <c r="HV41" s="366">
        <v>3</v>
      </c>
      <c r="HW41" s="366">
        <v>10</v>
      </c>
      <c r="HX41" s="366">
        <v>7</v>
      </c>
      <c r="HY41" s="366">
        <v>3</v>
      </c>
      <c r="HZ41" s="366">
        <v>27</v>
      </c>
      <c r="IA41" s="366">
        <v>8</v>
      </c>
      <c r="IB41" s="366">
        <v>19</v>
      </c>
      <c r="IC41" s="366">
        <v>7</v>
      </c>
      <c r="ID41" s="64">
        <v>5</v>
      </c>
      <c r="IE41" s="66">
        <v>2</v>
      </c>
      <c r="IF41" s="366">
        <v>5</v>
      </c>
      <c r="IG41" s="366">
        <v>1</v>
      </c>
      <c r="IH41" s="75">
        <v>4</v>
      </c>
    </row>
    <row r="42" spans="1:242" ht="18.75" customHeight="1" x14ac:dyDescent="0.15">
      <c r="A42" s="352">
        <v>364</v>
      </c>
      <c r="B42" s="1142"/>
      <c r="C42" s="361" t="s">
        <v>229</v>
      </c>
      <c r="D42" s="66">
        <v>347</v>
      </c>
      <c r="E42" s="66">
        <v>156</v>
      </c>
      <c r="F42" s="66">
        <v>191</v>
      </c>
      <c r="G42" s="66">
        <v>6</v>
      </c>
      <c r="H42" s="66">
        <v>4</v>
      </c>
      <c r="I42" s="66">
        <v>2</v>
      </c>
      <c r="J42" s="66">
        <v>1</v>
      </c>
      <c r="K42" s="66">
        <v>1</v>
      </c>
      <c r="L42" s="368">
        <v>0</v>
      </c>
      <c r="M42" s="368">
        <v>0</v>
      </c>
      <c r="N42" s="368">
        <v>0</v>
      </c>
      <c r="O42" s="368">
        <v>0</v>
      </c>
      <c r="P42" s="368">
        <v>0</v>
      </c>
      <c r="Q42" s="368">
        <v>0</v>
      </c>
      <c r="R42" s="368">
        <v>0</v>
      </c>
      <c r="S42" s="368">
        <v>0</v>
      </c>
      <c r="T42" s="368">
        <v>0</v>
      </c>
      <c r="U42" s="368">
        <v>0</v>
      </c>
      <c r="V42" s="66">
        <v>4</v>
      </c>
      <c r="W42" s="66">
        <v>3</v>
      </c>
      <c r="X42" s="66">
        <v>1</v>
      </c>
      <c r="Y42" s="368">
        <v>0</v>
      </c>
      <c r="Z42" s="368">
        <v>0</v>
      </c>
      <c r="AA42" s="375">
        <v>0</v>
      </c>
      <c r="AB42" s="368">
        <v>0</v>
      </c>
      <c r="AC42" s="368">
        <v>0</v>
      </c>
      <c r="AD42" s="368">
        <v>0</v>
      </c>
      <c r="AE42" s="368">
        <v>0</v>
      </c>
      <c r="AF42" s="368">
        <v>0</v>
      </c>
      <c r="AG42" s="382">
        <v>0</v>
      </c>
      <c r="AH42" s="1142"/>
      <c r="AI42" s="360" t="s">
        <v>229</v>
      </c>
      <c r="AJ42" s="368">
        <v>0</v>
      </c>
      <c r="AK42" s="368">
        <v>0</v>
      </c>
      <c r="AL42" s="368">
        <v>0</v>
      </c>
      <c r="AM42" s="375">
        <v>0</v>
      </c>
      <c r="AN42" s="368">
        <v>0</v>
      </c>
      <c r="AO42" s="368">
        <v>0</v>
      </c>
      <c r="AP42" s="66">
        <v>1</v>
      </c>
      <c r="AQ42" s="368">
        <v>0</v>
      </c>
      <c r="AR42" s="66">
        <v>1</v>
      </c>
      <c r="AS42" s="66">
        <v>71</v>
      </c>
      <c r="AT42" s="66">
        <v>38</v>
      </c>
      <c r="AU42" s="66">
        <v>33</v>
      </c>
      <c r="AV42" s="66">
        <v>68</v>
      </c>
      <c r="AW42" s="66">
        <v>35</v>
      </c>
      <c r="AX42" s="366">
        <v>33</v>
      </c>
      <c r="AY42" s="368">
        <v>0</v>
      </c>
      <c r="AZ42" s="368">
        <v>0</v>
      </c>
      <c r="BA42" s="368">
        <v>0</v>
      </c>
      <c r="BB42" s="66">
        <v>1</v>
      </c>
      <c r="BC42" s="66">
        <v>1</v>
      </c>
      <c r="BD42" s="368">
        <v>0</v>
      </c>
      <c r="BE42" s="66">
        <v>12</v>
      </c>
      <c r="BF42" s="366">
        <v>5</v>
      </c>
      <c r="BG42" s="66">
        <v>7</v>
      </c>
      <c r="BH42" s="66">
        <v>3</v>
      </c>
      <c r="BI42" s="66">
        <v>2</v>
      </c>
      <c r="BJ42" s="75">
        <v>1</v>
      </c>
      <c r="BK42" s="1142"/>
      <c r="BL42" s="392" t="s">
        <v>229</v>
      </c>
      <c r="BM42" s="396">
        <v>4</v>
      </c>
      <c r="BN42" s="396">
        <v>2</v>
      </c>
      <c r="BO42" s="396">
        <v>2</v>
      </c>
      <c r="BP42" s="396">
        <v>6</v>
      </c>
      <c r="BQ42" s="396">
        <v>4</v>
      </c>
      <c r="BR42" s="396">
        <v>2</v>
      </c>
      <c r="BS42" s="396">
        <v>2</v>
      </c>
      <c r="BT42" s="396">
        <v>1</v>
      </c>
      <c r="BU42" s="396">
        <v>1</v>
      </c>
      <c r="BV42" s="396">
        <v>10</v>
      </c>
      <c r="BW42" s="396">
        <v>3</v>
      </c>
      <c r="BX42" s="396">
        <v>7</v>
      </c>
      <c r="BY42" s="368">
        <v>0</v>
      </c>
      <c r="BZ42" s="368">
        <v>0</v>
      </c>
      <c r="CA42" s="368">
        <v>0</v>
      </c>
      <c r="CB42" s="396">
        <v>7</v>
      </c>
      <c r="CC42" s="396">
        <v>6</v>
      </c>
      <c r="CD42" s="396">
        <v>1</v>
      </c>
      <c r="CE42" s="368">
        <v>0</v>
      </c>
      <c r="CF42" s="368">
        <v>0</v>
      </c>
      <c r="CG42" s="368">
        <v>0</v>
      </c>
      <c r="CH42" s="396">
        <v>3</v>
      </c>
      <c r="CI42" s="368">
        <v>0</v>
      </c>
      <c r="CJ42" s="396">
        <v>3</v>
      </c>
      <c r="CK42" s="396">
        <v>2</v>
      </c>
      <c r="CL42" s="375" t="s">
        <v>533</v>
      </c>
      <c r="CM42" s="396">
        <v>2</v>
      </c>
      <c r="CN42" s="396">
        <v>1</v>
      </c>
      <c r="CO42" s="375" t="s">
        <v>533</v>
      </c>
      <c r="CP42" s="400">
        <v>1</v>
      </c>
      <c r="CQ42" s="1142"/>
      <c r="CR42" s="360" t="s">
        <v>229</v>
      </c>
      <c r="CS42" s="375">
        <v>0</v>
      </c>
      <c r="CT42" s="375">
        <v>0</v>
      </c>
      <c r="CU42" s="375" t="s">
        <v>533</v>
      </c>
      <c r="CV42" s="366">
        <v>3</v>
      </c>
      <c r="CW42" s="366">
        <v>1</v>
      </c>
      <c r="CX42" s="366">
        <v>2</v>
      </c>
      <c r="CY42" s="375">
        <v>0</v>
      </c>
      <c r="CZ42" s="375">
        <v>0</v>
      </c>
      <c r="DA42" s="375">
        <v>0</v>
      </c>
      <c r="DB42" s="366">
        <v>4</v>
      </c>
      <c r="DC42" s="366">
        <v>2</v>
      </c>
      <c r="DD42" s="366">
        <v>2</v>
      </c>
      <c r="DE42" s="66">
        <v>3</v>
      </c>
      <c r="DF42" s="366">
        <v>3</v>
      </c>
      <c r="DG42" s="375">
        <v>0</v>
      </c>
      <c r="DH42" s="366">
        <v>1</v>
      </c>
      <c r="DI42" s="366">
        <v>1</v>
      </c>
      <c r="DJ42" s="375">
        <v>0</v>
      </c>
      <c r="DK42" s="366">
        <v>6</v>
      </c>
      <c r="DL42" s="366">
        <v>4</v>
      </c>
      <c r="DM42" s="366">
        <v>2</v>
      </c>
      <c r="DN42" s="366">
        <v>3</v>
      </c>
      <c r="DO42" s="366">
        <v>3</v>
      </c>
      <c r="DP42" s="375">
        <v>0</v>
      </c>
      <c r="DQ42" s="375">
        <v>0</v>
      </c>
      <c r="DR42" s="375">
        <v>0</v>
      </c>
      <c r="DS42" s="375">
        <v>0</v>
      </c>
      <c r="DT42" s="366">
        <v>3</v>
      </c>
      <c r="DU42" s="366">
        <v>3</v>
      </c>
      <c r="DV42" s="382">
        <v>0</v>
      </c>
      <c r="DW42" s="1142"/>
      <c r="DX42" s="360" t="s">
        <v>229</v>
      </c>
      <c r="DY42" s="366">
        <v>1</v>
      </c>
      <c r="DZ42" s="375">
        <v>0</v>
      </c>
      <c r="EA42" s="366">
        <v>1</v>
      </c>
      <c r="EB42" s="366">
        <v>1</v>
      </c>
      <c r="EC42" s="375">
        <v>0</v>
      </c>
      <c r="ED42" s="366">
        <v>1</v>
      </c>
      <c r="EE42" s="375">
        <v>0</v>
      </c>
      <c r="EF42" s="375">
        <v>0</v>
      </c>
      <c r="EG42" s="375">
        <v>0</v>
      </c>
      <c r="EH42" s="366">
        <v>10</v>
      </c>
      <c r="EI42" s="366">
        <v>4</v>
      </c>
      <c r="EJ42" s="366">
        <v>6</v>
      </c>
      <c r="EK42" s="66">
        <v>7</v>
      </c>
      <c r="EL42" s="366">
        <v>4</v>
      </c>
      <c r="EM42" s="366">
        <v>3</v>
      </c>
      <c r="EN42" s="366">
        <v>3</v>
      </c>
      <c r="EO42" s="375">
        <v>0</v>
      </c>
      <c r="EP42" s="366">
        <v>3</v>
      </c>
      <c r="EQ42" s="366">
        <v>4</v>
      </c>
      <c r="ER42" s="366">
        <v>1</v>
      </c>
      <c r="ES42" s="366">
        <v>3</v>
      </c>
      <c r="ET42" s="366">
        <v>4</v>
      </c>
      <c r="EU42" s="366">
        <v>1</v>
      </c>
      <c r="EV42" s="366">
        <v>3</v>
      </c>
      <c r="EW42" s="375">
        <v>0</v>
      </c>
      <c r="EX42" s="375">
        <v>0</v>
      </c>
      <c r="EY42" s="382">
        <v>0</v>
      </c>
      <c r="EZ42" s="1142"/>
      <c r="FA42" s="360" t="s">
        <v>229</v>
      </c>
      <c r="FB42" s="366">
        <v>20</v>
      </c>
      <c r="FC42" s="366">
        <v>7</v>
      </c>
      <c r="FD42" s="366">
        <v>13</v>
      </c>
      <c r="FE42" s="375">
        <v>0</v>
      </c>
      <c r="FF42" s="375">
        <v>0</v>
      </c>
      <c r="FG42" s="375">
        <v>0</v>
      </c>
      <c r="FH42" s="375">
        <v>0</v>
      </c>
      <c r="FI42" s="375">
        <v>0</v>
      </c>
      <c r="FJ42" s="375">
        <v>0</v>
      </c>
      <c r="FK42" s="366">
        <v>2</v>
      </c>
      <c r="FL42" s="366">
        <v>1</v>
      </c>
      <c r="FM42" s="66">
        <v>1</v>
      </c>
      <c r="FN42" s="66">
        <v>12</v>
      </c>
      <c r="FO42" s="366">
        <v>3</v>
      </c>
      <c r="FP42" s="366">
        <v>9</v>
      </c>
      <c r="FQ42" s="366">
        <v>6</v>
      </c>
      <c r="FR42" s="366">
        <v>3</v>
      </c>
      <c r="FS42" s="366">
        <v>3</v>
      </c>
      <c r="FT42" s="375">
        <v>0</v>
      </c>
      <c r="FU42" s="375">
        <v>0</v>
      </c>
      <c r="FV42" s="375">
        <v>0</v>
      </c>
      <c r="FW42" s="375">
        <v>0</v>
      </c>
      <c r="FX42" s="375">
        <v>0</v>
      </c>
      <c r="FY42" s="375">
        <v>0</v>
      </c>
      <c r="FZ42" s="366">
        <v>88</v>
      </c>
      <c r="GA42" s="366">
        <v>44</v>
      </c>
      <c r="GB42" s="75">
        <v>44</v>
      </c>
      <c r="GC42" s="1142"/>
      <c r="GD42" s="360" t="s">
        <v>229</v>
      </c>
      <c r="GE42" s="366">
        <v>1</v>
      </c>
      <c r="GF42" s="375">
        <v>0</v>
      </c>
      <c r="GG42" s="366">
        <v>1</v>
      </c>
      <c r="GH42" s="366">
        <v>1</v>
      </c>
      <c r="GI42" s="375">
        <v>0</v>
      </c>
      <c r="GJ42" s="366">
        <v>1</v>
      </c>
      <c r="GK42" s="375">
        <v>0</v>
      </c>
      <c r="GL42" s="375">
        <v>0</v>
      </c>
      <c r="GM42" s="375">
        <v>0</v>
      </c>
      <c r="GN42" s="366">
        <v>49</v>
      </c>
      <c r="GO42" s="366">
        <v>26</v>
      </c>
      <c r="GP42" s="366">
        <v>23</v>
      </c>
      <c r="GQ42" s="66">
        <v>1</v>
      </c>
      <c r="GR42" s="375">
        <v>0</v>
      </c>
      <c r="GS42" s="366">
        <v>1</v>
      </c>
      <c r="GT42" s="366">
        <v>5</v>
      </c>
      <c r="GU42" s="366">
        <v>5</v>
      </c>
      <c r="GV42" s="375">
        <v>0</v>
      </c>
      <c r="GW42" s="66">
        <v>3</v>
      </c>
      <c r="GX42" s="366">
        <v>1</v>
      </c>
      <c r="GY42" s="366">
        <v>2</v>
      </c>
      <c r="GZ42" s="366">
        <v>3</v>
      </c>
      <c r="HA42" s="366">
        <v>2</v>
      </c>
      <c r="HB42" s="366">
        <v>1</v>
      </c>
      <c r="HC42" s="375">
        <v>0</v>
      </c>
      <c r="HD42" s="375">
        <v>0</v>
      </c>
      <c r="HE42" s="382">
        <v>0</v>
      </c>
      <c r="HF42" s="1142"/>
      <c r="HG42" s="361" t="s">
        <v>229</v>
      </c>
      <c r="HH42" s="366">
        <v>6</v>
      </c>
      <c r="HI42" s="366">
        <v>3</v>
      </c>
      <c r="HJ42" s="366">
        <v>3</v>
      </c>
      <c r="HK42" s="366">
        <v>31</v>
      </c>
      <c r="HL42" s="366">
        <v>15</v>
      </c>
      <c r="HM42" s="66">
        <v>16</v>
      </c>
      <c r="HN42" s="375">
        <v>0</v>
      </c>
      <c r="HO42" s="375">
        <v>0</v>
      </c>
      <c r="HP42" s="375">
        <v>0</v>
      </c>
      <c r="HQ42" s="366">
        <v>29</v>
      </c>
      <c r="HR42" s="366">
        <v>15</v>
      </c>
      <c r="HS42" s="366">
        <v>14</v>
      </c>
      <c r="HT42" s="66">
        <v>2</v>
      </c>
      <c r="HU42" s="375">
        <v>0</v>
      </c>
      <c r="HV42" s="366">
        <v>2</v>
      </c>
      <c r="HW42" s="366">
        <v>11</v>
      </c>
      <c r="HX42" s="366">
        <v>7</v>
      </c>
      <c r="HY42" s="366">
        <v>4</v>
      </c>
      <c r="HZ42" s="366">
        <v>16</v>
      </c>
      <c r="IA42" s="366">
        <v>8</v>
      </c>
      <c r="IB42" s="366">
        <v>8</v>
      </c>
      <c r="IC42" s="375">
        <v>0</v>
      </c>
      <c r="ID42" s="404">
        <v>0</v>
      </c>
      <c r="IE42" s="368">
        <v>0</v>
      </c>
      <c r="IF42" s="366">
        <v>7</v>
      </c>
      <c r="IG42" s="366">
        <v>2</v>
      </c>
      <c r="IH42" s="75">
        <v>5</v>
      </c>
    </row>
    <row r="43" spans="1:242" ht="18.75" customHeight="1" x14ac:dyDescent="0.15">
      <c r="A43" s="352">
        <v>365</v>
      </c>
      <c r="B43" s="1143"/>
      <c r="C43" s="362" t="s">
        <v>99</v>
      </c>
      <c r="D43" s="68">
        <v>347</v>
      </c>
      <c r="E43" s="68">
        <v>156</v>
      </c>
      <c r="F43" s="68">
        <v>191</v>
      </c>
      <c r="G43" s="68">
        <v>6</v>
      </c>
      <c r="H43" s="68">
        <v>4</v>
      </c>
      <c r="I43" s="68">
        <v>2</v>
      </c>
      <c r="J43" s="68">
        <v>1</v>
      </c>
      <c r="K43" s="68">
        <v>1</v>
      </c>
      <c r="L43" s="369">
        <v>0</v>
      </c>
      <c r="M43" s="369">
        <v>0</v>
      </c>
      <c r="N43" s="369">
        <v>0</v>
      </c>
      <c r="O43" s="369">
        <v>0</v>
      </c>
      <c r="P43" s="369">
        <v>0</v>
      </c>
      <c r="Q43" s="369">
        <v>0</v>
      </c>
      <c r="R43" s="369">
        <v>0</v>
      </c>
      <c r="S43" s="369">
        <v>0</v>
      </c>
      <c r="T43" s="369">
        <v>0</v>
      </c>
      <c r="U43" s="369">
        <v>0</v>
      </c>
      <c r="V43" s="68">
        <v>4</v>
      </c>
      <c r="W43" s="68">
        <v>3</v>
      </c>
      <c r="X43" s="68">
        <v>1</v>
      </c>
      <c r="Y43" s="369">
        <v>0</v>
      </c>
      <c r="Z43" s="369">
        <v>0</v>
      </c>
      <c r="AA43" s="374">
        <v>0</v>
      </c>
      <c r="AB43" s="369">
        <v>0</v>
      </c>
      <c r="AC43" s="369">
        <v>0</v>
      </c>
      <c r="AD43" s="369">
        <v>0</v>
      </c>
      <c r="AE43" s="369">
        <v>0</v>
      </c>
      <c r="AF43" s="369">
        <v>0</v>
      </c>
      <c r="AG43" s="381">
        <v>0</v>
      </c>
      <c r="AH43" s="1143"/>
      <c r="AI43" s="362" t="s">
        <v>99</v>
      </c>
      <c r="AJ43" s="369">
        <v>0</v>
      </c>
      <c r="AK43" s="369">
        <v>0</v>
      </c>
      <c r="AL43" s="369">
        <v>0</v>
      </c>
      <c r="AM43" s="374">
        <v>0</v>
      </c>
      <c r="AN43" s="369">
        <v>0</v>
      </c>
      <c r="AO43" s="369">
        <v>0</v>
      </c>
      <c r="AP43" s="68">
        <v>1</v>
      </c>
      <c r="AQ43" s="369">
        <v>0</v>
      </c>
      <c r="AR43" s="68">
        <v>1</v>
      </c>
      <c r="AS43" s="68">
        <v>71</v>
      </c>
      <c r="AT43" s="68">
        <v>38</v>
      </c>
      <c r="AU43" s="68">
        <v>33</v>
      </c>
      <c r="AV43" s="68">
        <v>68</v>
      </c>
      <c r="AW43" s="68">
        <v>35</v>
      </c>
      <c r="AX43" s="378">
        <v>33</v>
      </c>
      <c r="AY43" s="369">
        <v>0</v>
      </c>
      <c r="AZ43" s="369">
        <v>0</v>
      </c>
      <c r="BA43" s="369">
        <v>0</v>
      </c>
      <c r="BB43" s="68">
        <v>1</v>
      </c>
      <c r="BC43" s="68">
        <v>1</v>
      </c>
      <c r="BD43" s="369">
        <v>0</v>
      </c>
      <c r="BE43" s="68">
        <v>12</v>
      </c>
      <c r="BF43" s="378">
        <v>5</v>
      </c>
      <c r="BG43" s="68">
        <v>7</v>
      </c>
      <c r="BH43" s="68">
        <v>3</v>
      </c>
      <c r="BI43" s="68">
        <v>2</v>
      </c>
      <c r="BJ43" s="77">
        <v>1</v>
      </c>
      <c r="BK43" s="1143"/>
      <c r="BL43" s="393" t="s">
        <v>99</v>
      </c>
      <c r="BM43" s="397">
        <v>4</v>
      </c>
      <c r="BN43" s="397">
        <v>2</v>
      </c>
      <c r="BO43" s="397">
        <v>2</v>
      </c>
      <c r="BP43" s="397">
        <v>6</v>
      </c>
      <c r="BQ43" s="397">
        <v>4</v>
      </c>
      <c r="BR43" s="397">
        <v>2</v>
      </c>
      <c r="BS43" s="397">
        <v>2</v>
      </c>
      <c r="BT43" s="397">
        <v>1</v>
      </c>
      <c r="BU43" s="397">
        <v>1</v>
      </c>
      <c r="BV43" s="397">
        <v>10</v>
      </c>
      <c r="BW43" s="397">
        <v>3</v>
      </c>
      <c r="BX43" s="397">
        <v>7</v>
      </c>
      <c r="BY43" s="369">
        <v>0</v>
      </c>
      <c r="BZ43" s="369">
        <v>0</v>
      </c>
      <c r="CA43" s="369">
        <v>0</v>
      </c>
      <c r="CB43" s="397">
        <v>7</v>
      </c>
      <c r="CC43" s="397">
        <v>6</v>
      </c>
      <c r="CD43" s="397">
        <v>1</v>
      </c>
      <c r="CE43" s="369">
        <v>0</v>
      </c>
      <c r="CF43" s="369">
        <v>0</v>
      </c>
      <c r="CG43" s="369">
        <v>0</v>
      </c>
      <c r="CH43" s="397">
        <v>3</v>
      </c>
      <c r="CI43" s="369">
        <v>0</v>
      </c>
      <c r="CJ43" s="397">
        <v>3</v>
      </c>
      <c r="CK43" s="397">
        <v>2</v>
      </c>
      <c r="CL43" s="374" t="s">
        <v>533</v>
      </c>
      <c r="CM43" s="397">
        <v>2</v>
      </c>
      <c r="CN43" s="397">
        <v>1</v>
      </c>
      <c r="CO43" s="374" t="s">
        <v>533</v>
      </c>
      <c r="CP43" s="401">
        <v>1</v>
      </c>
      <c r="CQ43" s="1143"/>
      <c r="CR43" s="403" t="s">
        <v>99</v>
      </c>
      <c r="CS43" s="374">
        <v>0</v>
      </c>
      <c r="CT43" s="374">
        <v>0</v>
      </c>
      <c r="CU43" s="374" t="s">
        <v>533</v>
      </c>
      <c r="CV43" s="378">
        <v>3</v>
      </c>
      <c r="CW43" s="378">
        <v>1</v>
      </c>
      <c r="CX43" s="378">
        <v>2</v>
      </c>
      <c r="CY43" s="374">
        <v>0</v>
      </c>
      <c r="CZ43" s="374">
        <v>0</v>
      </c>
      <c r="DA43" s="374">
        <v>0</v>
      </c>
      <c r="DB43" s="378">
        <v>4</v>
      </c>
      <c r="DC43" s="378">
        <v>2</v>
      </c>
      <c r="DD43" s="378">
        <v>2</v>
      </c>
      <c r="DE43" s="68">
        <v>3</v>
      </c>
      <c r="DF43" s="378">
        <v>3</v>
      </c>
      <c r="DG43" s="374">
        <v>0</v>
      </c>
      <c r="DH43" s="378">
        <v>1</v>
      </c>
      <c r="DI43" s="378">
        <v>1</v>
      </c>
      <c r="DJ43" s="374">
        <v>0</v>
      </c>
      <c r="DK43" s="378">
        <v>6</v>
      </c>
      <c r="DL43" s="378">
        <v>4</v>
      </c>
      <c r="DM43" s="378">
        <v>2</v>
      </c>
      <c r="DN43" s="378">
        <v>3</v>
      </c>
      <c r="DO43" s="378">
        <v>3</v>
      </c>
      <c r="DP43" s="374">
        <v>0</v>
      </c>
      <c r="DQ43" s="374">
        <v>0</v>
      </c>
      <c r="DR43" s="374">
        <v>0</v>
      </c>
      <c r="DS43" s="374">
        <v>0</v>
      </c>
      <c r="DT43" s="378">
        <v>3</v>
      </c>
      <c r="DU43" s="378">
        <v>3</v>
      </c>
      <c r="DV43" s="381">
        <v>0</v>
      </c>
      <c r="DW43" s="1143"/>
      <c r="DX43" s="403" t="s">
        <v>99</v>
      </c>
      <c r="DY43" s="378">
        <v>1</v>
      </c>
      <c r="DZ43" s="374">
        <v>0</v>
      </c>
      <c r="EA43" s="378">
        <v>1</v>
      </c>
      <c r="EB43" s="378">
        <v>1</v>
      </c>
      <c r="EC43" s="374">
        <v>0</v>
      </c>
      <c r="ED43" s="378">
        <v>1</v>
      </c>
      <c r="EE43" s="374">
        <v>0</v>
      </c>
      <c r="EF43" s="374">
        <v>0</v>
      </c>
      <c r="EG43" s="374">
        <v>0</v>
      </c>
      <c r="EH43" s="378">
        <v>10</v>
      </c>
      <c r="EI43" s="378">
        <v>4</v>
      </c>
      <c r="EJ43" s="378">
        <v>6</v>
      </c>
      <c r="EK43" s="68">
        <v>7</v>
      </c>
      <c r="EL43" s="378">
        <v>4</v>
      </c>
      <c r="EM43" s="378">
        <v>3</v>
      </c>
      <c r="EN43" s="378">
        <v>3</v>
      </c>
      <c r="EO43" s="374">
        <v>0</v>
      </c>
      <c r="EP43" s="378">
        <v>3</v>
      </c>
      <c r="EQ43" s="378">
        <v>4</v>
      </c>
      <c r="ER43" s="378">
        <v>1</v>
      </c>
      <c r="ES43" s="378">
        <v>3</v>
      </c>
      <c r="ET43" s="378">
        <v>4</v>
      </c>
      <c r="EU43" s="378">
        <v>1</v>
      </c>
      <c r="EV43" s="378">
        <v>3</v>
      </c>
      <c r="EW43" s="374">
        <v>0</v>
      </c>
      <c r="EX43" s="374">
        <v>0</v>
      </c>
      <c r="EY43" s="381">
        <v>0</v>
      </c>
      <c r="EZ43" s="1143"/>
      <c r="FA43" s="403" t="s">
        <v>99</v>
      </c>
      <c r="FB43" s="378">
        <v>20</v>
      </c>
      <c r="FC43" s="378">
        <v>7</v>
      </c>
      <c r="FD43" s="378">
        <v>13</v>
      </c>
      <c r="FE43" s="374">
        <v>0</v>
      </c>
      <c r="FF43" s="374">
        <v>0</v>
      </c>
      <c r="FG43" s="374">
        <v>0</v>
      </c>
      <c r="FH43" s="374">
        <v>0</v>
      </c>
      <c r="FI43" s="374">
        <v>0</v>
      </c>
      <c r="FJ43" s="374">
        <v>0</v>
      </c>
      <c r="FK43" s="378">
        <v>2</v>
      </c>
      <c r="FL43" s="378">
        <v>1</v>
      </c>
      <c r="FM43" s="68">
        <v>1</v>
      </c>
      <c r="FN43" s="68">
        <v>12</v>
      </c>
      <c r="FO43" s="378">
        <v>3</v>
      </c>
      <c r="FP43" s="378">
        <v>9</v>
      </c>
      <c r="FQ43" s="378">
        <v>6</v>
      </c>
      <c r="FR43" s="378">
        <v>3</v>
      </c>
      <c r="FS43" s="378">
        <v>3</v>
      </c>
      <c r="FT43" s="374">
        <v>0</v>
      </c>
      <c r="FU43" s="374">
        <v>0</v>
      </c>
      <c r="FV43" s="374">
        <v>0</v>
      </c>
      <c r="FW43" s="374">
        <v>0</v>
      </c>
      <c r="FX43" s="374">
        <v>0</v>
      </c>
      <c r="FY43" s="374">
        <v>0</v>
      </c>
      <c r="FZ43" s="378">
        <v>88</v>
      </c>
      <c r="GA43" s="378">
        <v>44</v>
      </c>
      <c r="GB43" s="77">
        <v>44</v>
      </c>
      <c r="GC43" s="1143"/>
      <c r="GD43" s="362" t="s">
        <v>99</v>
      </c>
      <c r="GE43" s="378">
        <v>1</v>
      </c>
      <c r="GF43" s="374">
        <v>0</v>
      </c>
      <c r="GG43" s="378">
        <v>1</v>
      </c>
      <c r="GH43" s="378">
        <v>1</v>
      </c>
      <c r="GI43" s="374">
        <v>0</v>
      </c>
      <c r="GJ43" s="378">
        <v>1</v>
      </c>
      <c r="GK43" s="374">
        <v>0</v>
      </c>
      <c r="GL43" s="374">
        <v>0</v>
      </c>
      <c r="GM43" s="374">
        <v>0</v>
      </c>
      <c r="GN43" s="378">
        <v>49</v>
      </c>
      <c r="GO43" s="378">
        <v>26</v>
      </c>
      <c r="GP43" s="378">
        <v>23</v>
      </c>
      <c r="GQ43" s="68">
        <v>1</v>
      </c>
      <c r="GR43" s="374">
        <v>0</v>
      </c>
      <c r="GS43" s="378">
        <v>1</v>
      </c>
      <c r="GT43" s="378">
        <v>5</v>
      </c>
      <c r="GU43" s="378">
        <v>5</v>
      </c>
      <c r="GV43" s="374">
        <v>0</v>
      </c>
      <c r="GW43" s="68">
        <v>3</v>
      </c>
      <c r="GX43" s="378">
        <v>1</v>
      </c>
      <c r="GY43" s="378">
        <v>2</v>
      </c>
      <c r="GZ43" s="378">
        <v>3</v>
      </c>
      <c r="HA43" s="378">
        <v>2</v>
      </c>
      <c r="HB43" s="378">
        <v>1</v>
      </c>
      <c r="HC43" s="374">
        <v>0</v>
      </c>
      <c r="HD43" s="374">
        <v>0</v>
      </c>
      <c r="HE43" s="381">
        <v>0</v>
      </c>
      <c r="HF43" s="1143"/>
      <c r="HG43" s="362" t="s">
        <v>99</v>
      </c>
      <c r="HH43" s="378">
        <v>6</v>
      </c>
      <c r="HI43" s="378">
        <v>3</v>
      </c>
      <c r="HJ43" s="378">
        <v>3</v>
      </c>
      <c r="HK43" s="378">
        <v>31</v>
      </c>
      <c r="HL43" s="378">
        <v>15</v>
      </c>
      <c r="HM43" s="68">
        <v>16</v>
      </c>
      <c r="HN43" s="374">
        <v>0</v>
      </c>
      <c r="HO43" s="374">
        <v>0</v>
      </c>
      <c r="HP43" s="374">
        <v>0</v>
      </c>
      <c r="HQ43" s="378">
        <v>29</v>
      </c>
      <c r="HR43" s="378">
        <v>15</v>
      </c>
      <c r="HS43" s="378">
        <v>14</v>
      </c>
      <c r="HT43" s="68">
        <v>2</v>
      </c>
      <c r="HU43" s="374">
        <v>0</v>
      </c>
      <c r="HV43" s="378">
        <v>2</v>
      </c>
      <c r="HW43" s="378">
        <v>11</v>
      </c>
      <c r="HX43" s="378">
        <v>7</v>
      </c>
      <c r="HY43" s="378">
        <v>4</v>
      </c>
      <c r="HZ43" s="378">
        <v>16</v>
      </c>
      <c r="IA43" s="378">
        <v>8</v>
      </c>
      <c r="IB43" s="378">
        <v>8</v>
      </c>
      <c r="IC43" s="374">
        <v>0</v>
      </c>
      <c r="ID43" s="405">
        <v>0</v>
      </c>
      <c r="IE43" s="369">
        <v>0</v>
      </c>
      <c r="IF43" s="378">
        <v>7</v>
      </c>
      <c r="IG43" s="378">
        <v>2</v>
      </c>
      <c r="IH43" s="77">
        <v>5</v>
      </c>
    </row>
    <row r="44" spans="1:242" ht="18.75" customHeight="1" x14ac:dyDescent="0.15">
      <c r="A44" s="352">
        <v>366</v>
      </c>
      <c r="B44" s="1071" t="s">
        <v>232</v>
      </c>
      <c r="C44" s="359" t="s">
        <v>173</v>
      </c>
      <c r="D44" s="67">
        <v>1673</v>
      </c>
      <c r="E44" s="67">
        <v>768</v>
      </c>
      <c r="F44" s="67">
        <v>905</v>
      </c>
      <c r="G44" s="67">
        <v>18</v>
      </c>
      <c r="H44" s="67">
        <v>7</v>
      </c>
      <c r="I44" s="67">
        <v>11</v>
      </c>
      <c r="J44" s="67">
        <v>1</v>
      </c>
      <c r="K44" s="372">
        <v>0</v>
      </c>
      <c r="L44" s="67">
        <v>1</v>
      </c>
      <c r="M44" s="67">
        <v>1</v>
      </c>
      <c r="N44" s="67">
        <v>1</v>
      </c>
      <c r="O44" s="67">
        <v>0</v>
      </c>
      <c r="P44" s="67">
        <v>1</v>
      </c>
      <c r="Q44" s="67">
        <v>1</v>
      </c>
      <c r="R44" s="372">
        <v>0</v>
      </c>
      <c r="S44" s="372">
        <v>0</v>
      </c>
      <c r="T44" s="372">
        <v>0</v>
      </c>
      <c r="U44" s="372">
        <v>0</v>
      </c>
      <c r="V44" s="67">
        <v>9</v>
      </c>
      <c r="W44" s="67">
        <v>3</v>
      </c>
      <c r="X44" s="67">
        <v>6</v>
      </c>
      <c r="Y44" s="372">
        <v>0</v>
      </c>
      <c r="Z44" s="372">
        <v>0</v>
      </c>
      <c r="AA44" s="376">
        <v>0</v>
      </c>
      <c r="AB44" s="372">
        <v>0</v>
      </c>
      <c r="AC44" s="372">
        <v>0</v>
      </c>
      <c r="AD44" s="372">
        <v>0</v>
      </c>
      <c r="AE44" s="372">
        <v>0</v>
      </c>
      <c r="AF44" s="372">
        <v>0</v>
      </c>
      <c r="AG44" s="383">
        <v>0</v>
      </c>
      <c r="AH44" s="1071" t="s">
        <v>232</v>
      </c>
      <c r="AI44" s="385" t="s">
        <v>173</v>
      </c>
      <c r="AJ44" s="372">
        <v>0</v>
      </c>
      <c r="AK44" s="372">
        <v>0</v>
      </c>
      <c r="AL44" s="372">
        <v>0</v>
      </c>
      <c r="AM44" s="376">
        <v>0</v>
      </c>
      <c r="AN44" s="372">
        <v>0</v>
      </c>
      <c r="AO44" s="372">
        <v>0</v>
      </c>
      <c r="AP44" s="67">
        <v>7</v>
      </c>
      <c r="AQ44" s="67">
        <v>3</v>
      </c>
      <c r="AR44" s="67">
        <v>4</v>
      </c>
      <c r="AS44" s="67">
        <v>350</v>
      </c>
      <c r="AT44" s="67">
        <v>210</v>
      </c>
      <c r="AU44" s="67">
        <v>140</v>
      </c>
      <c r="AV44" s="67">
        <v>339</v>
      </c>
      <c r="AW44" s="67">
        <v>204</v>
      </c>
      <c r="AX44" s="377">
        <v>135</v>
      </c>
      <c r="AY44" s="67">
        <v>3</v>
      </c>
      <c r="AZ44" s="67">
        <v>2</v>
      </c>
      <c r="BA44" s="67">
        <v>1</v>
      </c>
      <c r="BB44" s="67">
        <v>10</v>
      </c>
      <c r="BC44" s="67">
        <v>8</v>
      </c>
      <c r="BD44" s="67">
        <v>2</v>
      </c>
      <c r="BE44" s="67">
        <v>45</v>
      </c>
      <c r="BF44" s="377">
        <v>24</v>
      </c>
      <c r="BG44" s="67">
        <v>21</v>
      </c>
      <c r="BH44" s="67">
        <v>43</v>
      </c>
      <c r="BI44" s="67">
        <v>21</v>
      </c>
      <c r="BJ44" s="76">
        <v>22</v>
      </c>
      <c r="BK44" s="1071" t="s">
        <v>232</v>
      </c>
      <c r="BL44" s="391" t="s">
        <v>173</v>
      </c>
      <c r="BM44" s="398">
        <v>8</v>
      </c>
      <c r="BN44" s="398">
        <v>6</v>
      </c>
      <c r="BO44" s="398">
        <v>2</v>
      </c>
      <c r="BP44" s="398">
        <v>6</v>
      </c>
      <c r="BQ44" s="398">
        <v>6</v>
      </c>
      <c r="BR44" s="372">
        <v>0</v>
      </c>
      <c r="BS44" s="398">
        <v>21</v>
      </c>
      <c r="BT44" s="398">
        <v>17</v>
      </c>
      <c r="BU44" s="398">
        <v>4</v>
      </c>
      <c r="BV44" s="398">
        <v>28</v>
      </c>
      <c r="BW44" s="398">
        <v>13</v>
      </c>
      <c r="BX44" s="398">
        <v>15</v>
      </c>
      <c r="BY44" s="398">
        <v>1</v>
      </c>
      <c r="BZ44" s="398">
        <v>1</v>
      </c>
      <c r="CA44" s="372">
        <v>0</v>
      </c>
      <c r="CB44" s="398">
        <v>70</v>
      </c>
      <c r="CC44" s="398">
        <v>50</v>
      </c>
      <c r="CD44" s="398">
        <v>20</v>
      </c>
      <c r="CE44" s="398">
        <v>3</v>
      </c>
      <c r="CF44" s="398">
        <v>1</v>
      </c>
      <c r="CG44" s="398">
        <v>2</v>
      </c>
      <c r="CH44" s="398">
        <v>11</v>
      </c>
      <c r="CI44" s="372">
        <v>0</v>
      </c>
      <c r="CJ44" s="398">
        <v>11</v>
      </c>
      <c r="CK44" s="398">
        <v>1</v>
      </c>
      <c r="CL44" s="376" t="s">
        <v>533</v>
      </c>
      <c r="CM44" s="398">
        <v>1</v>
      </c>
      <c r="CN44" s="398">
        <v>5</v>
      </c>
      <c r="CO44" s="376" t="s">
        <v>533</v>
      </c>
      <c r="CP44" s="402">
        <v>5</v>
      </c>
      <c r="CQ44" s="1071" t="s">
        <v>232</v>
      </c>
      <c r="CR44" s="385" t="s">
        <v>173</v>
      </c>
      <c r="CS44" s="377">
        <v>11</v>
      </c>
      <c r="CT44" s="377">
        <v>11</v>
      </c>
      <c r="CU44" s="376" t="s">
        <v>533</v>
      </c>
      <c r="CV44" s="377">
        <v>17</v>
      </c>
      <c r="CW44" s="377">
        <v>12</v>
      </c>
      <c r="CX44" s="377">
        <v>5</v>
      </c>
      <c r="CY44" s="377">
        <v>3</v>
      </c>
      <c r="CZ44" s="377">
        <v>2</v>
      </c>
      <c r="DA44" s="377">
        <v>1</v>
      </c>
      <c r="DB44" s="377">
        <v>12</v>
      </c>
      <c r="DC44" s="377">
        <v>5</v>
      </c>
      <c r="DD44" s="377">
        <v>7</v>
      </c>
      <c r="DE44" s="67">
        <v>10</v>
      </c>
      <c r="DF44" s="377">
        <v>6</v>
      </c>
      <c r="DG44" s="377">
        <v>4</v>
      </c>
      <c r="DH44" s="377">
        <v>4</v>
      </c>
      <c r="DI44" s="377">
        <v>2</v>
      </c>
      <c r="DJ44" s="377">
        <v>2</v>
      </c>
      <c r="DK44" s="377">
        <v>27</v>
      </c>
      <c r="DL44" s="377">
        <v>17</v>
      </c>
      <c r="DM44" s="377">
        <v>10</v>
      </c>
      <c r="DN44" s="377">
        <v>11</v>
      </c>
      <c r="DO44" s="377">
        <v>6</v>
      </c>
      <c r="DP44" s="377">
        <v>5</v>
      </c>
      <c r="DQ44" s="377">
        <v>1</v>
      </c>
      <c r="DR44" s="376">
        <v>0</v>
      </c>
      <c r="DS44" s="377">
        <v>1</v>
      </c>
      <c r="DT44" s="377">
        <v>10</v>
      </c>
      <c r="DU44" s="377">
        <v>6</v>
      </c>
      <c r="DV44" s="76">
        <v>4</v>
      </c>
      <c r="DW44" s="1071" t="s">
        <v>232</v>
      </c>
      <c r="DX44" s="385" t="s">
        <v>173</v>
      </c>
      <c r="DY44" s="377">
        <v>6</v>
      </c>
      <c r="DZ44" s="377">
        <v>2</v>
      </c>
      <c r="EA44" s="377">
        <v>4</v>
      </c>
      <c r="EB44" s="377">
        <v>4</v>
      </c>
      <c r="EC44" s="377">
        <v>1</v>
      </c>
      <c r="ED44" s="377">
        <v>3</v>
      </c>
      <c r="EE44" s="377">
        <v>2</v>
      </c>
      <c r="EF44" s="377">
        <v>1</v>
      </c>
      <c r="EG44" s="377">
        <v>1</v>
      </c>
      <c r="EH44" s="377">
        <v>23</v>
      </c>
      <c r="EI44" s="377">
        <v>10</v>
      </c>
      <c r="EJ44" s="377">
        <v>13</v>
      </c>
      <c r="EK44" s="67">
        <v>12</v>
      </c>
      <c r="EL44" s="377">
        <v>5</v>
      </c>
      <c r="EM44" s="377">
        <v>7</v>
      </c>
      <c r="EN44" s="377">
        <v>11</v>
      </c>
      <c r="EO44" s="377">
        <v>5</v>
      </c>
      <c r="EP44" s="377">
        <v>6</v>
      </c>
      <c r="EQ44" s="377">
        <v>29</v>
      </c>
      <c r="ER44" s="377">
        <v>8</v>
      </c>
      <c r="ES44" s="377">
        <v>21</v>
      </c>
      <c r="ET44" s="377">
        <v>25</v>
      </c>
      <c r="EU44" s="377">
        <v>7</v>
      </c>
      <c r="EV44" s="377">
        <v>18</v>
      </c>
      <c r="EW44" s="377">
        <v>4</v>
      </c>
      <c r="EX44" s="377">
        <v>1</v>
      </c>
      <c r="EY44" s="76">
        <v>3</v>
      </c>
      <c r="EZ44" s="1071" t="s">
        <v>232</v>
      </c>
      <c r="FA44" s="385" t="s">
        <v>173</v>
      </c>
      <c r="FB44" s="377">
        <v>63</v>
      </c>
      <c r="FC44" s="377">
        <v>29</v>
      </c>
      <c r="FD44" s="377">
        <v>34</v>
      </c>
      <c r="FE44" s="376">
        <v>0</v>
      </c>
      <c r="FF44" s="376">
        <v>0</v>
      </c>
      <c r="FG44" s="376">
        <v>0</v>
      </c>
      <c r="FH44" s="377">
        <v>1</v>
      </c>
      <c r="FI44" s="377">
        <v>1</v>
      </c>
      <c r="FJ44" s="376">
        <v>0</v>
      </c>
      <c r="FK44" s="377">
        <v>11</v>
      </c>
      <c r="FL44" s="377">
        <v>7</v>
      </c>
      <c r="FM44" s="67">
        <v>4</v>
      </c>
      <c r="FN44" s="67">
        <v>31</v>
      </c>
      <c r="FO44" s="377">
        <v>10</v>
      </c>
      <c r="FP44" s="377">
        <v>21</v>
      </c>
      <c r="FQ44" s="377">
        <v>20</v>
      </c>
      <c r="FR44" s="377">
        <v>11</v>
      </c>
      <c r="FS44" s="377">
        <v>9</v>
      </c>
      <c r="FT44" s="376">
        <v>0</v>
      </c>
      <c r="FU44" s="376">
        <v>0</v>
      </c>
      <c r="FV44" s="376">
        <v>0</v>
      </c>
      <c r="FW44" s="376">
        <v>0</v>
      </c>
      <c r="FX44" s="376">
        <v>0</v>
      </c>
      <c r="FY44" s="376">
        <v>0</v>
      </c>
      <c r="FZ44" s="377">
        <v>406</v>
      </c>
      <c r="GA44" s="377">
        <v>187</v>
      </c>
      <c r="GB44" s="76">
        <v>219</v>
      </c>
      <c r="GC44" s="1071" t="s">
        <v>232</v>
      </c>
      <c r="GD44" s="385" t="s">
        <v>173</v>
      </c>
      <c r="GE44" s="377">
        <v>15</v>
      </c>
      <c r="GF44" s="377">
        <v>4</v>
      </c>
      <c r="GG44" s="377">
        <v>11</v>
      </c>
      <c r="GH44" s="377">
        <v>8</v>
      </c>
      <c r="GI44" s="377">
        <v>3</v>
      </c>
      <c r="GJ44" s="377">
        <v>5</v>
      </c>
      <c r="GK44" s="377">
        <v>7</v>
      </c>
      <c r="GL44" s="377">
        <v>1</v>
      </c>
      <c r="GM44" s="377">
        <v>6</v>
      </c>
      <c r="GN44" s="377">
        <v>187</v>
      </c>
      <c r="GO44" s="377">
        <v>84</v>
      </c>
      <c r="GP44" s="377">
        <v>103</v>
      </c>
      <c r="GQ44" s="67">
        <v>2</v>
      </c>
      <c r="GR44" s="377">
        <v>1</v>
      </c>
      <c r="GS44" s="377">
        <v>1</v>
      </c>
      <c r="GT44" s="377">
        <v>6</v>
      </c>
      <c r="GU44" s="377">
        <v>6</v>
      </c>
      <c r="GV44" s="376">
        <v>0</v>
      </c>
      <c r="GW44" s="67">
        <v>19</v>
      </c>
      <c r="GX44" s="377">
        <v>9</v>
      </c>
      <c r="GY44" s="377">
        <v>10</v>
      </c>
      <c r="GZ44" s="377">
        <v>17</v>
      </c>
      <c r="HA44" s="377">
        <v>6</v>
      </c>
      <c r="HB44" s="377">
        <v>11</v>
      </c>
      <c r="HC44" s="376">
        <v>0</v>
      </c>
      <c r="HD44" s="376">
        <v>0</v>
      </c>
      <c r="HE44" s="383">
        <v>0</v>
      </c>
      <c r="HF44" s="1071" t="s">
        <v>232</v>
      </c>
      <c r="HG44" s="359" t="s">
        <v>173</v>
      </c>
      <c r="HH44" s="377">
        <v>36</v>
      </c>
      <c r="HI44" s="377">
        <v>14</v>
      </c>
      <c r="HJ44" s="377">
        <v>22</v>
      </c>
      <c r="HK44" s="377">
        <v>104</v>
      </c>
      <c r="HL44" s="377">
        <v>47</v>
      </c>
      <c r="HM44" s="67">
        <v>57</v>
      </c>
      <c r="HN44" s="377">
        <v>3</v>
      </c>
      <c r="HO44" s="377">
        <v>1</v>
      </c>
      <c r="HP44" s="377">
        <v>2</v>
      </c>
      <c r="HQ44" s="377">
        <v>169</v>
      </c>
      <c r="HR44" s="377">
        <v>80</v>
      </c>
      <c r="HS44" s="377">
        <v>89</v>
      </c>
      <c r="HT44" s="67">
        <v>14</v>
      </c>
      <c r="HU44" s="377">
        <v>3</v>
      </c>
      <c r="HV44" s="377">
        <v>11</v>
      </c>
      <c r="HW44" s="377">
        <v>57</v>
      </c>
      <c r="HX44" s="377">
        <v>33</v>
      </c>
      <c r="HY44" s="377">
        <v>24</v>
      </c>
      <c r="HZ44" s="377">
        <v>95</v>
      </c>
      <c r="IA44" s="377">
        <v>43</v>
      </c>
      <c r="IB44" s="377">
        <v>52</v>
      </c>
      <c r="IC44" s="377">
        <v>3</v>
      </c>
      <c r="ID44" s="70">
        <v>1</v>
      </c>
      <c r="IE44" s="67">
        <v>2</v>
      </c>
      <c r="IF44" s="377">
        <v>26</v>
      </c>
      <c r="IG44" s="377">
        <v>13</v>
      </c>
      <c r="IH44" s="76">
        <v>13</v>
      </c>
    </row>
    <row r="45" spans="1:242" ht="18.75" customHeight="1" x14ac:dyDescent="0.15">
      <c r="A45" s="352">
        <v>367</v>
      </c>
      <c r="B45" s="1145"/>
      <c r="C45" s="362" t="s">
        <v>236</v>
      </c>
      <c r="D45" s="68">
        <v>1673</v>
      </c>
      <c r="E45" s="68">
        <v>768</v>
      </c>
      <c r="F45" s="68">
        <v>905</v>
      </c>
      <c r="G45" s="68">
        <v>18</v>
      </c>
      <c r="H45" s="68">
        <v>7</v>
      </c>
      <c r="I45" s="68">
        <v>11</v>
      </c>
      <c r="J45" s="68">
        <v>1</v>
      </c>
      <c r="K45" s="369">
        <v>0</v>
      </c>
      <c r="L45" s="68">
        <v>1</v>
      </c>
      <c r="M45" s="68">
        <v>1</v>
      </c>
      <c r="N45" s="68">
        <v>1</v>
      </c>
      <c r="O45" s="68">
        <v>0</v>
      </c>
      <c r="P45" s="68">
        <v>1</v>
      </c>
      <c r="Q45" s="68">
        <v>1</v>
      </c>
      <c r="R45" s="369">
        <v>0</v>
      </c>
      <c r="S45" s="369">
        <v>0</v>
      </c>
      <c r="T45" s="369">
        <v>0</v>
      </c>
      <c r="U45" s="369">
        <v>0</v>
      </c>
      <c r="V45" s="68">
        <v>9</v>
      </c>
      <c r="W45" s="68">
        <v>3</v>
      </c>
      <c r="X45" s="68">
        <v>6</v>
      </c>
      <c r="Y45" s="369">
        <v>0</v>
      </c>
      <c r="Z45" s="369">
        <v>0</v>
      </c>
      <c r="AA45" s="374">
        <v>0</v>
      </c>
      <c r="AB45" s="369">
        <v>0</v>
      </c>
      <c r="AC45" s="369">
        <v>0</v>
      </c>
      <c r="AD45" s="369">
        <v>0</v>
      </c>
      <c r="AE45" s="369">
        <v>0</v>
      </c>
      <c r="AF45" s="369">
        <v>0</v>
      </c>
      <c r="AG45" s="381">
        <v>0</v>
      </c>
      <c r="AH45" s="1145"/>
      <c r="AI45" s="362" t="s">
        <v>236</v>
      </c>
      <c r="AJ45" s="369">
        <v>0</v>
      </c>
      <c r="AK45" s="369">
        <v>0</v>
      </c>
      <c r="AL45" s="369">
        <v>0</v>
      </c>
      <c r="AM45" s="374">
        <v>0</v>
      </c>
      <c r="AN45" s="369">
        <v>0</v>
      </c>
      <c r="AO45" s="369">
        <v>0</v>
      </c>
      <c r="AP45" s="68">
        <v>7</v>
      </c>
      <c r="AQ45" s="68">
        <v>3</v>
      </c>
      <c r="AR45" s="68">
        <v>4</v>
      </c>
      <c r="AS45" s="68">
        <v>350</v>
      </c>
      <c r="AT45" s="68">
        <v>210</v>
      </c>
      <c r="AU45" s="68">
        <v>140</v>
      </c>
      <c r="AV45" s="68">
        <v>339</v>
      </c>
      <c r="AW45" s="68">
        <v>204</v>
      </c>
      <c r="AX45" s="378">
        <v>135</v>
      </c>
      <c r="AY45" s="68">
        <v>3</v>
      </c>
      <c r="AZ45" s="68">
        <v>2</v>
      </c>
      <c r="BA45" s="68">
        <v>1</v>
      </c>
      <c r="BB45" s="68">
        <v>10</v>
      </c>
      <c r="BC45" s="68">
        <v>8</v>
      </c>
      <c r="BD45" s="68">
        <v>2</v>
      </c>
      <c r="BE45" s="68">
        <v>45</v>
      </c>
      <c r="BF45" s="378">
        <v>24</v>
      </c>
      <c r="BG45" s="68">
        <v>21</v>
      </c>
      <c r="BH45" s="68">
        <v>43</v>
      </c>
      <c r="BI45" s="68">
        <v>21</v>
      </c>
      <c r="BJ45" s="77">
        <v>22</v>
      </c>
      <c r="BK45" s="1145"/>
      <c r="BL45" s="393" t="s">
        <v>236</v>
      </c>
      <c r="BM45" s="397">
        <v>8</v>
      </c>
      <c r="BN45" s="397">
        <v>6</v>
      </c>
      <c r="BO45" s="397">
        <v>2</v>
      </c>
      <c r="BP45" s="397">
        <v>6</v>
      </c>
      <c r="BQ45" s="397">
        <v>6</v>
      </c>
      <c r="BR45" s="369">
        <v>0</v>
      </c>
      <c r="BS45" s="397">
        <v>21</v>
      </c>
      <c r="BT45" s="397">
        <v>17</v>
      </c>
      <c r="BU45" s="397">
        <v>4</v>
      </c>
      <c r="BV45" s="397">
        <v>28</v>
      </c>
      <c r="BW45" s="397">
        <v>13</v>
      </c>
      <c r="BX45" s="397">
        <v>15</v>
      </c>
      <c r="BY45" s="397">
        <v>1</v>
      </c>
      <c r="BZ45" s="397">
        <v>1</v>
      </c>
      <c r="CA45" s="369">
        <v>0</v>
      </c>
      <c r="CB45" s="397">
        <v>70</v>
      </c>
      <c r="CC45" s="397">
        <v>50</v>
      </c>
      <c r="CD45" s="397">
        <v>20</v>
      </c>
      <c r="CE45" s="397">
        <v>3</v>
      </c>
      <c r="CF45" s="397">
        <v>1</v>
      </c>
      <c r="CG45" s="397">
        <v>2</v>
      </c>
      <c r="CH45" s="397">
        <v>11</v>
      </c>
      <c r="CI45" s="369">
        <v>0</v>
      </c>
      <c r="CJ45" s="397">
        <v>11</v>
      </c>
      <c r="CK45" s="397">
        <v>1</v>
      </c>
      <c r="CL45" s="374" t="s">
        <v>533</v>
      </c>
      <c r="CM45" s="397">
        <v>1</v>
      </c>
      <c r="CN45" s="397">
        <v>5</v>
      </c>
      <c r="CO45" s="374" t="s">
        <v>533</v>
      </c>
      <c r="CP45" s="401">
        <v>5</v>
      </c>
      <c r="CQ45" s="1145"/>
      <c r="CR45" s="403" t="s">
        <v>236</v>
      </c>
      <c r="CS45" s="378">
        <v>11</v>
      </c>
      <c r="CT45" s="378">
        <v>11</v>
      </c>
      <c r="CU45" s="374" t="s">
        <v>533</v>
      </c>
      <c r="CV45" s="378">
        <v>17</v>
      </c>
      <c r="CW45" s="378">
        <v>12</v>
      </c>
      <c r="CX45" s="378">
        <v>5</v>
      </c>
      <c r="CY45" s="378">
        <v>3</v>
      </c>
      <c r="CZ45" s="378">
        <v>2</v>
      </c>
      <c r="DA45" s="378">
        <v>1</v>
      </c>
      <c r="DB45" s="378">
        <v>12</v>
      </c>
      <c r="DC45" s="378">
        <v>5</v>
      </c>
      <c r="DD45" s="378">
        <v>7</v>
      </c>
      <c r="DE45" s="68">
        <v>10</v>
      </c>
      <c r="DF45" s="378">
        <v>6</v>
      </c>
      <c r="DG45" s="378">
        <v>4</v>
      </c>
      <c r="DH45" s="378">
        <v>4</v>
      </c>
      <c r="DI45" s="378">
        <v>2</v>
      </c>
      <c r="DJ45" s="378">
        <v>2</v>
      </c>
      <c r="DK45" s="378">
        <v>27</v>
      </c>
      <c r="DL45" s="378">
        <v>17</v>
      </c>
      <c r="DM45" s="378">
        <v>10</v>
      </c>
      <c r="DN45" s="378">
        <v>11</v>
      </c>
      <c r="DO45" s="378">
        <v>6</v>
      </c>
      <c r="DP45" s="378">
        <v>5</v>
      </c>
      <c r="DQ45" s="378">
        <v>1</v>
      </c>
      <c r="DR45" s="374">
        <v>0</v>
      </c>
      <c r="DS45" s="378">
        <v>1</v>
      </c>
      <c r="DT45" s="378">
        <v>10</v>
      </c>
      <c r="DU45" s="378">
        <v>6</v>
      </c>
      <c r="DV45" s="77">
        <v>4</v>
      </c>
      <c r="DW45" s="1145"/>
      <c r="DX45" s="403" t="s">
        <v>236</v>
      </c>
      <c r="DY45" s="378">
        <v>6</v>
      </c>
      <c r="DZ45" s="378">
        <v>2</v>
      </c>
      <c r="EA45" s="378">
        <v>4</v>
      </c>
      <c r="EB45" s="378">
        <v>4</v>
      </c>
      <c r="EC45" s="378">
        <v>1</v>
      </c>
      <c r="ED45" s="378">
        <v>3</v>
      </c>
      <c r="EE45" s="378">
        <v>2</v>
      </c>
      <c r="EF45" s="378">
        <v>1</v>
      </c>
      <c r="EG45" s="378">
        <v>1</v>
      </c>
      <c r="EH45" s="378">
        <v>23</v>
      </c>
      <c r="EI45" s="378">
        <v>10</v>
      </c>
      <c r="EJ45" s="378">
        <v>13</v>
      </c>
      <c r="EK45" s="68">
        <v>12</v>
      </c>
      <c r="EL45" s="378">
        <v>5</v>
      </c>
      <c r="EM45" s="378">
        <v>7</v>
      </c>
      <c r="EN45" s="378">
        <v>11</v>
      </c>
      <c r="EO45" s="378">
        <v>5</v>
      </c>
      <c r="EP45" s="378">
        <v>6</v>
      </c>
      <c r="EQ45" s="378">
        <v>29</v>
      </c>
      <c r="ER45" s="378">
        <v>8</v>
      </c>
      <c r="ES45" s="378">
        <v>21</v>
      </c>
      <c r="ET45" s="378">
        <v>25</v>
      </c>
      <c r="EU45" s="378">
        <v>7</v>
      </c>
      <c r="EV45" s="378">
        <v>18</v>
      </c>
      <c r="EW45" s="378">
        <v>4</v>
      </c>
      <c r="EX45" s="378">
        <v>1</v>
      </c>
      <c r="EY45" s="77">
        <v>3</v>
      </c>
      <c r="EZ45" s="1145"/>
      <c r="FA45" s="403" t="s">
        <v>236</v>
      </c>
      <c r="FB45" s="378">
        <v>63</v>
      </c>
      <c r="FC45" s="378">
        <v>29</v>
      </c>
      <c r="FD45" s="378">
        <v>34</v>
      </c>
      <c r="FE45" s="374">
        <v>0</v>
      </c>
      <c r="FF45" s="374">
        <v>0</v>
      </c>
      <c r="FG45" s="374">
        <v>0</v>
      </c>
      <c r="FH45" s="378">
        <v>1</v>
      </c>
      <c r="FI45" s="378">
        <v>1</v>
      </c>
      <c r="FJ45" s="374">
        <v>0</v>
      </c>
      <c r="FK45" s="378">
        <v>11</v>
      </c>
      <c r="FL45" s="378">
        <v>7</v>
      </c>
      <c r="FM45" s="68">
        <v>4</v>
      </c>
      <c r="FN45" s="68">
        <v>31</v>
      </c>
      <c r="FO45" s="378">
        <v>10</v>
      </c>
      <c r="FP45" s="378">
        <v>21</v>
      </c>
      <c r="FQ45" s="378">
        <v>20</v>
      </c>
      <c r="FR45" s="378">
        <v>11</v>
      </c>
      <c r="FS45" s="378">
        <v>9</v>
      </c>
      <c r="FT45" s="374">
        <v>0</v>
      </c>
      <c r="FU45" s="374">
        <v>0</v>
      </c>
      <c r="FV45" s="374">
        <v>0</v>
      </c>
      <c r="FW45" s="374">
        <v>0</v>
      </c>
      <c r="FX45" s="374">
        <v>0</v>
      </c>
      <c r="FY45" s="374">
        <v>0</v>
      </c>
      <c r="FZ45" s="378">
        <v>406</v>
      </c>
      <c r="GA45" s="378">
        <v>187</v>
      </c>
      <c r="GB45" s="77">
        <v>219</v>
      </c>
      <c r="GC45" s="1145"/>
      <c r="GD45" s="362" t="s">
        <v>236</v>
      </c>
      <c r="GE45" s="378">
        <v>15</v>
      </c>
      <c r="GF45" s="378">
        <v>4</v>
      </c>
      <c r="GG45" s="378">
        <v>11</v>
      </c>
      <c r="GH45" s="378">
        <v>8</v>
      </c>
      <c r="GI45" s="378">
        <v>3</v>
      </c>
      <c r="GJ45" s="378">
        <v>5</v>
      </c>
      <c r="GK45" s="378">
        <v>7</v>
      </c>
      <c r="GL45" s="378">
        <v>1</v>
      </c>
      <c r="GM45" s="378">
        <v>6</v>
      </c>
      <c r="GN45" s="378">
        <v>187</v>
      </c>
      <c r="GO45" s="378">
        <v>84</v>
      </c>
      <c r="GP45" s="378">
        <v>103</v>
      </c>
      <c r="GQ45" s="68">
        <v>2</v>
      </c>
      <c r="GR45" s="378">
        <v>1</v>
      </c>
      <c r="GS45" s="378">
        <v>1</v>
      </c>
      <c r="GT45" s="378">
        <v>6</v>
      </c>
      <c r="GU45" s="378">
        <v>6</v>
      </c>
      <c r="GV45" s="374">
        <v>0</v>
      </c>
      <c r="GW45" s="68">
        <v>19</v>
      </c>
      <c r="GX45" s="378">
        <v>9</v>
      </c>
      <c r="GY45" s="378">
        <v>10</v>
      </c>
      <c r="GZ45" s="378">
        <v>17</v>
      </c>
      <c r="HA45" s="378">
        <v>6</v>
      </c>
      <c r="HB45" s="378">
        <v>11</v>
      </c>
      <c r="HC45" s="374">
        <v>0</v>
      </c>
      <c r="HD45" s="374">
        <v>0</v>
      </c>
      <c r="HE45" s="381">
        <v>0</v>
      </c>
      <c r="HF45" s="1145"/>
      <c r="HG45" s="362" t="s">
        <v>236</v>
      </c>
      <c r="HH45" s="378">
        <v>36</v>
      </c>
      <c r="HI45" s="378">
        <v>14</v>
      </c>
      <c r="HJ45" s="378">
        <v>22</v>
      </c>
      <c r="HK45" s="378">
        <v>104</v>
      </c>
      <c r="HL45" s="378">
        <v>47</v>
      </c>
      <c r="HM45" s="68">
        <v>57</v>
      </c>
      <c r="HN45" s="378">
        <v>3</v>
      </c>
      <c r="HO45" s="378">
        <v>1</v>
      </c>
      <c r="HP45" s="378">
        <v>2</v>
      </c>
      <c r="HQ45" s="378">
        <v>169</v>
      </c>
      <c r="HR45" s="378">
        <v>80</v>
      </c>
      <c r="HS45" s="378">
        <v>89</v>
      </c>
      <c r="HT45" s="68">
        <v>14</v>
      </c>
      <c r="HU45" s="378">
        <v>3</v>
      </c>
      <c r="HV45" s="378">
        <v>11</v>
      </c>
      <c r="HW45" s="378">
        <v>57</v>
      </c>
      <c r="HX45" s="378">
        <v>33</v>
      </c>
      <c r="HY45" s="378">
        <v>24</v>
      </c>
      <c r="HZ45" s="378">
        <v>95</v>
      </c>
      <c r="IA45" s="378">
        <v>43</v>
      </c>
      <c r="IB45" s="378">
        <v>52</v>
      </c>
      <c r="IC45" s="378">
        <v>3</v>
      </c>
      <c r="ID45" s="71">
        <v>1</v>
      </c>
      <c r="IE45" s="68">
        <v>2</v>
      </c>
      <c r="IF45" s="378">
        <v>26</v>
      </c>
      <c r="IG45" s="378">
        <v>13</v>
      </c>
      <c r="IH45" s="77">
        <v>13</v>
      </c>
    </row>
    <row r="46" spans="1:242" ht="18.75" customHeight="1" x14ac:dyDescent="0.15">
      <c r="A46" s="352">
        <v>368</v>
      </c>
      <c r="B46" s="1141" t="s">
        <v>237</v>
      </c>
      <c r="C46" s="360" t="s">
        <v>173</v>
      </c>
      <c r="D46" s="66">
        <v>1154</v>
      </c>
      <c r="E46" s="66">
        <v>555</v>
      </c>
      <c r="F46" s="66">
        <v>599</v>
      </c>
      <c r="G46" s="66">
        <v>13</v>
      </c>
      <c r="H46" s="66">
        <v>4</v>
      </c>
      <c r="I46" s="66">
        <v>9</v>
      </c>
      <c r="J46" s="66">
        <v>1</v>
      </c>
      <c r="K46" s="66">
        <v>0</v>
      </c>
      <c r="L46" s="66">
        <v>1</v>
      </c>
      <c r="M46" s="368">
        <v>0</v>
      </c>
      <c r="N46" s="368">
        <v>0</v>
      </c>
      <c r="O46" s="368">
        <v>0</v>
      </c>
      <c r="P46" s="368">
        <v>0</v>
      </c>
      <c r="Q46" s="368">
        <v>0</v>
      </c>
      <c r="R46" s="368">
        <v>0</v>
      </c>
      <c r="S46" s="368">
        <v>0</v>
      </c>
      <c r="T46" s="368">
        <v>0</v>
      </c>
      <c r="U46" s="368">
        <v>0</v>
      </c>
      <c r="V46" s="66">
        <v>8</v>
      </c>
      <c r="W46" s="66">
        <v>2</v>
      </c>
      <c r="X46" s="66">
        <v>6</v>
      </c>
      <c r="Y46" s="368">
        <v>0</v>
      </c>
      <c r="Z46" s="368">
        <v>0</v>
      </c>
      <c r="AA46" s="375">
        <v>0</v>
      </c>
      <c r="AB46" s="368">
        <v>0</v>
      </c>
      <c r="AC46" s="368">
        <v>0</v>
      </c>
      <c r="AD46" s="368">
        <v>0</v>
      </c>
      <c r="AE46" s="368">
        <v>0</v>
      </c>
      <c r="AF46" s="368">
        <v>0</v>
      </c>
      <c r="AG46" s="382">
        <v>0</v>
      </c>
      <c r="AH46" s="1141" t="s">
        <v>237</v>
      </c>
      <c r="AI46" s="360" t="s">
        <v>173</v>
      </c>
      <c r="AJ46" s="368">
        <v>0</v>
      </c>
      <c r="AK46" s="368">
        <v>0</v>
      </c>
      <c r="AL46" s="368">
        <v>0</v>
      </c>
      <c r="AM46" s="375">
        <v>0</v>
      </c>
      <c r="AN46" s="368">
        <v>0</v>
      </c>
      <c r="AO46" s="368">
        <v>0</v>
      </c>
      <c r="AP46" s="66">
        <v>4</v>
      </c>
      <c r="AQ46" s="66">
        <v>2</v>
      </c>
      <c r="AR46" s="66">
        <v>2</v>
      </c>
      <c r="AS46" s="66">
        <v>280</v>
      </c>
      <c r="AT46" s="66">
        <v>156</v>
      </c>
      <c r="AU46" s="66">
        <v>124</v>
      </c>
      <c r="AV46" s="66">
        <v>269</v>
      </c>
      <c r="AW46" s="66">
        <v>151</v>
      </c>
      <c r="AX46" s="366">
        <v>118</v>
      </c>
      <c r="AY46" s="66">
        <v>9</v>
      </c>
      <c r="AZ46" s="66">
        <v>4</v>
      </c>
      <c r="BA46" s="66">
        <v>5</v>
      </c>
      <c r="BB46" s="66">
        <v>6</v>
      </c>
      <c r="BC46" s="66">
        <v>5</v>
      </c>
      <c r="BD46" s="66">
        <v>1</v>
      </c>
      <c r="BE46" s="66">
        <v>36</v>
      </c>
      <c r="BF46" s="366">
        <v>23</v>
      </c>
      <c r="BG46" s="66">
        <v>13</v>
      </c>
      <c r="BH46" s="66">
        <v>26</v>
      </c>
      <c r="BI46" s="66">
        <v>10</v>
      </c>
      <c r="BJ46" s="75">
        <v>16</v>
      </c>
      <c r="BK46" s="1141" t="s">
        <v>237</v>
      </c>
      <c r="BL46" s="392" t="s">
        <v>173</v>
      </c>
      <c r="BM46" s="396">
        <v>14</v>
      </c>
      <c r="BN46" s="396">
        <v>9</v>
      </c>
      <c r="BO46" s="396">
        <v>5</v>
      </c>
      <c r="BP46" s="396">
        <v>14</v>
      </c>
      <c r="BQ46" s="396">
        <v>8</v>
      </c>
      <c r="BR46" s="396">
        <v>6</v>
      </c>
      <c r="BS46" s="396">
        <v>16</v>
      </c>
      <c r="BT46" s="396">
        <v>7</v>
      </c>
      <c r="BU46" s="396">
        <v>9</v>
      </c>
      <c r="BV46" s="396">
        <v>22</v>
      </c>
      <c r="BW46" s="396">
        <v>10</v>
      </c>
      <c r="BX46" s="396">
        <v>12</v>
      </c>
      <c r="BY46" s="368">
        <v>0</v>
      </c>
      <c r="BZ46" s="368">
        <v>0</v>
      </c>
      <c r="CA46" s="368">
        <v>0</v>
      </c>
      <c r="CB46" s="396">
        <v>55</v>
      </c>
      <c r="CC46" s="396">
        <v>41</v>
      </c>
      <c r="CD46" s="396">
        <v>14</v>
      </c>
      <c r="CE46" s="396">
        <v>3</v>
      </c>
      <c r="CF46" s="396">
        <v>1</v>
      </c>
      <c r="CG46" s="396">
        <v>2</v>
      </c>
      <c r="CH46" s="396">
        <v>10</v>
      </c>
      <c r="CI46" s="368">
        <v>0</v>
      </c>
      <c r="CJ46" s="396">
        <v>10</v>
      </c>
      <c r="CK46" s="396">
        <v>5</v>
      </c>
      <c r="CL46" s="375" t="s">
        <v>533</v>
      </c>
      <c r="CM46" s="396">
        <v>5</v>
      </c>
      <c r="CN46" s="396">
        <v>2</v>
      </c>
      <c r="CO46" s="375" t="s">
        <v>533</v>
      </c>
      <c r="CP46" s="400">
        <v>2</v>
      </c>
      <c r="CQ46" s="1141" t="s">
        <v>237</v>
      </c>
      <c r="CR46" s="360" t="s">
        <v>173</v>
      </c>
      <c r="CS46" s="366">
        <v>8</v>
      </c>
      <c r="CT46" s="366">
        <v>8</v>
      </c>
      <c r="CU46" s="375" t="s">
        <v>533</v>
      </c>
      <c r="CV46" s="366">
        <v>3</v>
      </c>
      <c r="CW46" s="366">
        <v>2</v>
      </c>
      <c r="CX46" s="366">
        <v>1</v>
      </c>
      <c r="CY46" s="366">
        <v>2</v>
      </c>
      <c r="CZ46" s="366">
        <v>2</v>
      </c>
      <c r="DA46" s="375">
        <v>0</v>
      </c>
      <c r="DB46" s="366">
        <v>9</v>
      </c>
      <c r="DC46" s="366">
        <v>6</v>
      </c>
      <c r="DD46" s="366">
        <v>3</v>
      </c>
      <c r="DE46" s="66">
        <v>6</v>
      </c>
      <c r="DF46" s="366">
        <v>3</v>
      </c>
      <c r="DG46" s="366">
        <v>3</v>
      </c>
      <c r="DH46" s="366">
        <v>7</v>
      </c>
      <c r="DI46" s="366">
        <v>3</v>
      </c>
      <c r="DJ46" s="366">
        <v>4</v>
      </c>
      <c r="DK46" s="366">
        <v>16</v>
      </c>
      <c r="DL46" s="366">
        <v>9</v>
      </c>
      <c r="DM46" s="366">
        <v>7</v>
      </c>
      <c r="DN46" s="366">
        <v>11</v>
      </c>
      <c r="DO46" s="366">
        <v>5</v>
      </c>
      <c r="DP46" s="366">
        <v>6</v>
      </c>
      <c r="DQ46" s="366">
        <v>1</v>
      </c>
      <c r="DR46" s="366">
        <v>1</v>
      </c>
      <c r="DS46" s="375">
        <v>0</v>
      </c>
      <c r="DT46" s="366">
        <v>10</v>
      </c>
      <c r="DU46" s="366">
        <v>4</v>
      </c>
      <c r="DV46" s="75">
        <v>6</v>
      </c>
      <c r="DW46" s="1141" t="s">
        <v>237</v>
      </c>
      <c r="DX46" s="360" t="s">
        <v>173</v>
      </c>
      <c r="DY46" s="366">
        <v>4</v>
      </c>
      <c r="DZ46" s="366">
        <v>2</v>
      </c>
      <c r="EA46" s="366">
        <v>2</v>
      </c>
      <c r="EB46" s="366">
        <v>4</v>
      </c>
      <c r="EC46" s="366">
        <v>2</v>
      </c>
      <c r="ED46" s="366">
        <v>2</v>
      </c>
      <c r="EE46" s="375">
        <v>0</v>
      </c>
      <c r="EF46" s="375">
        <v>0</v>
      </c>
      <c r="EG46" s="375">
        <v>0</v>
      </c>
      <c r="EH46" s="366">
        <v>18</v>
      </c>
      <c r="EI46" s="366">
        <v>7</v>
      </c>
      <c r="EJ46" s="366">
        <v>11</v>
      </c>
      <c r="EK46" s="66">
        <v>9</v>
      </c>
      <c r="EL46" s="366">
        <v>6</v>
      </c>
      <c r="EM46" s="366">
        <v>3</v>
      </c>
      <c r="EN46" s="366">
        <v>9</v>
      </c>
      <c r="EO46" s="366">
        <v>1</v>
      </c>
      <c r="EP46" s="366">
        <v>8</v>
      </c>
      <c r="EQ46" s="366">
        <v>39</v>
      </c>
      <c r="ER46" s="366">
        <v>11</v>
      </c>
      <c r="ES46" s="366">
        <v>28</v>
      </c>
      <c r="ET46" s="366">
        <v>38</v>
      </c>
      <c r="EU46" s="366">
        <v>11</v>
      </c>
      <c r="EV46" s="366">
        <v>27</v>
      </c>
      <c r="EW46" s="366">
        <v>1</v>
      </c>
      <c r="EX46" s="375">
        <v>0</v>
      </c>
      <c r="EY46" s="75">
        <v>1</v>
      </c>
      <c r="EZ46" s="1141" t="s">
        <v>237</v>
      </c>
      <c r="FA46" s="360" t="s">
        <v>173</v>
      </c>
      <c r="FB46" s="366">
        <v>46</v>
      </c>
      <c r="FC46" s="366">
        <v>9</v>
      </c>
      <c r="FD46" s="366">
        <v>37</v>
      </c>
      <c r="FE46" s="375">
        <v>0</v>
      </c>
      <c r="FF46" s="375">
        <v>0</v>
      </c>
      <c r="FG46" s="375">
        <v>0</v>
      </c>
      <c r="FH46" s="366">
        <v>4</v>
      </c>
      <c r="FI46" s="366">
        <v>1</v>
      </c>
      <c r="FJ46" s="366">
        <v>3</v>
      </c>
      <c r="FK46" s="366">
        <v>11</v>
      </c>
      <c r="FL46" s="366">
        <v>2</v>
      </c>
      <c r="FM46" s="66">
        <v>9</v>
      </c>
      <c r="FN46" s="66">
        <v>21</v>
      </c>
      <c r="FO46" s="366">
        <v>2</v>
      </c>
      <c r="FP46" s="366">
        <v>19</v>
      </c>
      <c r="FQ46" s="366">
        <v>10</v>
      </c>
      <c r="FR46" s="366">
        <v>4</v>
      </c>
      <c r="FS46" s="366">
        <v>6</v>
      </c>
      <c r="FT46" s="375">
        <v>0</v>
      </c>
      <c r="FU46" s="375">
        <v>0</v>
      </c>
      <c r="FV46" s="375">
        <v>0</v>
      </c>
      <c r="FW46" s="375">
        <v>0</v>
      </c>
      <c r="FX46" s="375">
        <v>0</v>
      </c>
      <c r="FY46" s="375">
        <v>0</v>
      </c>
      <c r="FZ46" s="366">
        <v>312</v>
      </c>
      <c r="GA46" s="366">
        <v>141</v>
      </c>
      <c r="GB46" s="75">
        <v>171</v>
      </c>
      <c r="GC46" s="1141" t="s">
        <v>237</v>
      </c>
      <c r="GD46" s="360" t="s">
        <v>173</v>
      </c>
      <c r="GE46" s="366">
        <v>15</v>
      </c>
      <c r="GF46" s="366">
        <v>6</v>
      </c>
      <c r="GG46" s="366">
        <v>9</v>
      </c>
      <c r="GH46" s="366">
        <v>11</v>
      </c>
      <c r="GI46" s="366">
        <v>6</v>
      </c>
      <c r="GJ46" s="366">
        <v>5</v>
      </c>
      <c r="GK46" s="366">
        <v>4</v>
      </c>
      <c r="GL46" s="375">
        <v>0</v>
      </c>
      <c r="GM46" s="366">
        <v>4</v>
      </c>
      <c r="GN46" s="366">
        <v>143</v>
      </c>
      <c r="GO46" s="366">
        <v>65</v>
      </c>
      <c r="GP46" s="366">
        <v>78</v>
      </c>
      <c r="GQ46" s="368">
        <v>0</v>
      </c>
      <c r="GR46" s="375">
        <v>0</v>
      </c>
      <c r="GS46" s="375">
        <v>0</v>
      </c>
      <c r="GT46" s="366">
        <v>7</v>
      </c>
      <c r="GU46" s="366">
        <v>4</v>
      </c>
      <c r="GV46" s="366">
        <v>3</v>
      </c>
      <c r="GW46" s="66">
        <v>9</v>
      </c>
      <c r="GX46" s="366">
        <v>5</v>
      </c>
      <c r="GY46" s="366">
        <v>4</v>
      </c>
      <c r="GZ46" s="366">
        <v>10</v>
      </c>
      <c r="HA46" s="366">
        <v>1</v>
      </c>
      <c r="HB46" s="366">
        <v>9</v>
      </c>
      <c r="HC46" s="366">
        <v>4</v>
      </c>
      <c r="HD46" s="366">
        <v>1</v>
      </c>
      <c r="HE46" s="75">
        <v>3</v>
      </c>
      <c r="HF46" s="1141" t="s">
        <v>237</v>
      </c>
      <c r="HG46" s="361" t="s">
        <v>173</v>
      </c>
      <c r="HH46" s="366">
        <v>30</v>
      </c>
      <c r="HI46" s="366">
        <v>15</v>
      </c>
      <c r="HJ46" s="366">
        <v>15</v>
      </c>
      <c r="HK46" s="366">
        <v>80</v>
      </c>
      <c r="HL46" s="366">
        <v>38</v>
      </c>
      <c r="HM46" s="66">
        <v>42</v>
      </c>
      <c r="HN46" s="366">
        <v>3</v>
      </c>
      <c r="HO46" s="366">
        <v>1</v>
      </c>
      <c r="HP46" s="366">
        <v>2</v>
      </c>
      <c r="HQ46" s="366">
        <v>138</v>
      </c>
      <c r="HR46" s="366">
        <v>62</v>
      </c>
      <c r="HS46" s="366">
        <v>76</v>
      </c>
      <c r="HT46" s="66">
        <v>15</v>
      </c>
      <c r="HU46" s="366">
        <v>4</v>
      </c>
      <c r="HV46" s="366">
        <v>11</v>
      </c>
      <c r="HW46" s="366">
        <v>34</v>
      </c>
      <c r="HX46" s="366">
        <v>16</v>
      </c>
      <c r="HY46" s="366">
        <v>18</v>
      </c>
      <c r="HZ46" s="366">
        <v>73</v>
      </c>
      <c r="IA46" s="366">
        <v>32</v>
      </c>
      <c r="IB46" s="366">
        <v>41</v>
      </c>
      <c r="IC46" s="366">
        <v>16</v>
      </c>
      <c r="ID46" s="64">
        <v>10</v>
      </c>
      <c r="IE46" s="66">
        <v>6</v>
      </c>
      <c r="IF46" s="366">
        <v>13</v>
      </c>
      <c r="IG46" s="366">
        <v>8</v>
      </c>
      <c r="IH46" s="75">
        <v>5</v>
      </c>
    </row>
    <row r="47" spans="1:242" ht="18.75" customHeight="1" x14ac:dyDescent="0.15">
      <c r="A47" s="352">
        <v>0</v>
      </c>
      <c r="B47" s="1142"/>
      <c r="C47" s="360" t="s">
        <v>179</v>
      </c>
      <c r="D47" s="66">
        <v>813</v>
      </c>
      <c r="E47" s="66">
        <v>394</v>
      </c>
      <c r="F47" s="66">
        <v>419</v>
      </c>
      <c r="G47" s="66">
        <v>7</v>
      </c>
      <c r="H47" s="66">
        <v>3</v>
      </c>
      <c r="I47" s="66">
        <v>4</v>
      </c>
      <c r="J47" s="368">
        <v>0</v>
      </c>
      <c r="K47" s="368">
        <v>0</v>
      </c>
      <c r="L47" s="368">
        <v>0</v>
      </c>
      <c r="M47" s="368">
        <v>0</v>
      </c>
      <c r="N47" s="368">
        <v>0</v>
      </c>
      <c r="O47" s="368">
        <v>0</v>
      </c>
      <c r="P47" s="368">
        <v>0</v>
      </c>
      <c r="Q47" s="368">
        <v>0</v>
      </c>
      <c r="R47" s="368">
        <v>0</v>
      </c>
      <c r="S47" s="368">
        <v>0</v>
      </c>
      <c r="T47" s="368">
        <v>0</v>
      </c>
      <c r="U47" s="368">
        <v>0</v>
      </c>
      <c r="V47" s="66">
        <v>4</v>
      </c>
      <c r="W47" s="66">
        <v>2</v>
      </c>
      <c r="X47" s="66">
        <v>2</v>
      </c>
      <c r="Y47" s="368">
        <v>0</v>
      </c>
      <c r="Z47" s="368">
        <v>0</v>
      </c>
      <c r="AA47" s="375">
        <v>0</v>
      </c>
      <c r="AB47" s="368">
        <v>0</v>
      </c>
      <c r="AC47" s="368">
        <v>0</v>
      </c>
      <c r="AD47" s="368">
        <v>0</v>
      </c>
      <c r="AE47" s="368">
        <v>0</v>
      </c>
      <c r="AF47" s="368">
        <v>0</v>
      </c>
      <c r="AG47" s="382">
        <v>0</v>
      </c>
      <c r="AH47" s="1142"/>
      <c r="AI47" s="360" t="s">
        <v>179</v>
      </c>
      <c r="AJ47" s="368">
        <v>0</v>
      </c>
      <c r="AK47" s="368">
        <v>0</v>
      </c>
      <c r="AL47" s="368">
        <v>0</v>
      </c>
      <c r="AM47" s="375">
        <v>0</v>
      </c>
      <c r="AN47" s="368">
        <v>0</v>
      </c>
      <c r="AO47" s="368">
        <v>0</v>
      </c>
      <c r="AP47" s="66">
        <v>3</v>
      </c>
      <c r="AQ47" s="66">
        <v>1</v>
      </c>
      <c r="AR47" s="66">
        <v>2</v>
      </c>
      <c r="AS47" s="66">
        <v>202</v>
      </c>
      <c r="AT47" s="66">
        <v>115</v>
      </c>
      <c r="AU47" s="66">
        <v>87</v>
      </c>
      <c r="AV47" s="66">
        <v>193</v>
      </c>
      <c r="AW47" s="66">
        <v>111</v>
      </c>
      <c r="AX47" s="366">
        <v>82</v>
      </c>
      <c r="AY47" s="66">
        <v>7</v>
      </c>
      <c r="AZ47" s="66">
        <v>2</v>
      </c>
      <c r="BA47" s="66">
        <v>5</v>
      </c>
      <c r="BB47" s="66">
        <v>4</v>
      </c>
      <c r="BC47" s="66">
        <v>3</v>
      </c>
      <c r="BD47" s="66">
        <v>1</v>
      </c>
      <c r="BE47" s="66">
        <v>22</v>
      </c>
      <c r="BF47" s="366">
        <v>15</v>
      </c>
      <c r="BG47" s="66">
        <v>7</v>
      </c>
      <c r="BH47" s="66">
        <v>22</v>
      </c>
      <c r="BI47" s="66">
        <v>8</v>
      </c>
      <c r="BJ47" s="75">
        <v>14</v>
      </c>
      <c r="BK47" s="1142"/>
      <c r="BL47" s="392" t="s">
        <v>179</v>
      </c>
      <c r="BM47" s="396">
        <v>12</v>
      </c>
      <c r="BN47" s="396">
        <v>9</v>
      </c>
      <c r="BO47" s="396">
        <v>3</v>
      </c>
      <c r="BP47" s="396">
        <v>9</v>
      </c>
      <c r="BQ47" s="396">
        <v>5</v>
      </c>
      <c r="BR47" s="396">
        <v>4</v>
      </c>
      <c r="BS47" s="396">
        <v>11</v>
      </c>
      <c r="BT47" s="396">
        <v>5</v>
      </c>
      <c r="BU47" s="396">
        <v>6</v>
      </c>
      <c r="BV47" s="396">
        <v>17</v>
      </c>
      <c r="BW47" s="396">
        <v>9</v>
      </c>
      <c r="BX47" s="396">
        <v>8</v>
      </c>
      <c r="BY47" s="368">
        <v>0</v>
      </c>
      <c r="BZ47" s="368">
        <v>0</v>
      </c>
      <c r="CA47" s="368">
        <v>0</v>
      </c>
      <c r="CB47" s="396">
        <v>46</v>
      </c>
      <c r="CC47" s="396">
        <v>35</v>
      </c>
      <c r="CD47" s="396">
        <v>11</v>
      </c>
      <c r="CE47" s="396">
        <v>1</v>
      </c>
      <c r="CF47" s="396">
        <v>1</v>
      </c>
      <c r="CG47" s="368">
        <v>0</v>
      </c>
      <c r="CH47" s="396">
        <v>6</v>
      </c>
      <c r="CI47" s="368">
        <v>0</v>
      </c>
      <c r="CJ47" s="396">
        <v>6</v>
      </c>
      <c r="CK47" s="396">
        <v>3</v>
      </c>
      <c r="CL47" s="375" t="s">
        <v>533</v>
      </c>
      <c r="CM47" s="396">
        <v>3</v>
      </c>
      <c r="CN47" s="396">
        <v>2</v>
      </c>
      <c r="CO47" s="375" t="s">
        <v>533</v>
      </c>
      <c r="CP47" s="400">
        <v>2</v>
      </c>
      <c r="CQ47" s="1142"/>
      <c r="CR47" s="360" t="s">
        <v>179</v>
      </c>
      <c r="CS47" s="366">
        <v>6</v>
      </c>
      <c r="CT47" s="366">
        <v>6</v>
      </c>
      <c r="CU47" s="375" t="s">
        <v>533</v>
      </c>
      <c r="CV47" s="366">
        <v>3</v>
      </c>
      <c r="CW47" s="366">
        <v>2</v>
      </c>
      <c r="CX47" s="366">
        <v>1</v>
      </c>
      <c r="CY47" s="366">
        <v>2</v>
      </c>
      <c r="CZ47" s="366">
        <v>2</v>
      </c>
      <c r="DA47" s="375">
        <v>0</v>
      </c>
      <c r="DB47" s="366">
        <v>7</v>
      </c>
      <c r="DC47" s="366">
        <v>4</v>
      </c>
      <c r="DD47" s="366">
        <v>3</v>
      </c>
      <c r="DE47" s="66">
        <v>3</v>
      </c>
      <c r="DF47" s="366">
        <v>1</v>
      </c>
      <c r="DG47" s="366">
        <v>2</v>
      </c>
      <c r="DH47" s="366">
        <v>4</v>
      </c>
      <c r="DI47" s="366">
        <v>1</v>
      </c>
      <c r="DJ47" s="366">
        <v>3</v>
      </c>
      <c r="DK47" s="366">
        <v>6</v>
      </c>
      <c r="DL47" s="366">
        <v>3</v>
      </c>
      <c r="DM47" s="366">
        <v>3</v>
      </c>
      <c r="DN47" s="366">
        <v>9</v>
      </c>
      <c r="DO47" s="366">
        <v>4</v>
      </c>
      <c r="DP47" s="366">
        <v>5</v>
      </c>
      <c r="DQ47" s="366">
        <v>1</v>
      </c>
      <c r="DR47" s="366">
        <v>1</v>
      </c>
      <c r="DS47" s="375">
        <v>0</v>
      </c>
      <c r="DT47" s="366">
        <v>8</v>
      </c>
      <c r="DU47" s="366">
        <v>3</v>
      </c>
      <c r="DV47" s="75">
        <v>5</v>
      </c>
      <c r="DW47" s="1142"/>
      <c r="DX47" s="360" t="s">
        <v>179</v>
      </c>
      <c r="DY47" s="366">
        <v>1</v>
      </c>
      <c r="DZ47" s="366">
        <v>1</v>
      </c>
      <c r="EA47" s="375">
        <v>0</v>
      </c>
      <c r="EB47" s="366">
        <v>1</v>
      </c>
      <c r="EC47" s="366">
        <v>1</v>
      </c>
      <c r="ED47" s="375">
        <v>0</v>
      </c>
      <c r="EE47" s="375">
        <v>0</v>
      </c>
      <c r="EF47" s="375">
        <v>0</v>
      </c>
      <c r="EG47" s="375">
        <v>0</v>
      </c>
      <c r="EH47" s="366">
        <v>15</v>
      </c>
      <c r="EI47" s="366">
        <v>6</v>
      </c>
      <c r="EJ47" s="366">
        <v>9</v>
      </c>
      <c r="EK47" s="66">
        <v>8</v>
      </c>
      <c r="EL47" s="366">
        <v>5</v>
      </c>
      <c r="EM47" s="366">
        <v>3</v>
      </c>
      <c r="EN47" s="366">
        <v>7</v>
      </c>
      <c r="EO47" s="366">
        <v>1</v>
      </c>
      <c r="EP47" s="366">
        <v>6</v>
      </c>
      <c r="EQ47" s="366">
        <v>35</v>
      </c>
      <c r="ER47" s="366">
        <v>9</v>
      </c>
      <c r="ES47" s="366">
        <v>26</v>
      </c>
      <c r="ET47" s="366">
        <v>34</v>
      </c>
      <c r="EU47" s="366">
        <v>9</v>
      </c>
      <c r="EV47" s="366">
        <v>25</v>
      </c>
      <c r="EW47" s="366">
        <v>1</v>
      </c>
      <c r="EX47" s="375">
        <v>0</v>
      </c>
      <c r="EY47" s="75">
        <v>1</v>
      </c>
      <c r="EZ47" s="1142"/>
      <c r="FA47" s="360" t="s">
        <v>179</v>
      </c>
      <c r="FB47" s="366">
        <v>36</v>
      </c>
      <c r="FC47" s="366">
        <v>8</v>
      </c>
      <c r="FD47" s="366">
        <v>28</v>
      </c>
      <c r="FE47" s="375">
        <v>0</v>
      </c>
      <c r="FF47" s="375">
        <v>0</v>
      </c>
      <c r="FG47" s="375">
        <v>0</v>
      </c>
      <c r="FH47" s="366">
        <v>2</v>
      </c>
      <c r="FI47" s="366">
        <v>1</v>
      </c>
      <c r="FJ47" s="366">
        <v>1</v>
      </c>
      <c r="FK47" s="366">
        <v>9</v>
      </c>
      <c r="FL47" s="366">
        <v>2</v>
      </c>
      <c r="FM47" s="66">
        <v>7</v>
      </c>
      <c r="FN47" s="66">
        <v>16</v>
      </c>
      <c r="FO47" s="366">
        <v>2</v>
      </c>
      <c r="FP47" s="366">
        <v>14</v>
      </c>
      <c r="FQ47" s="366">
        <v>9</v>
      </c>
      <c r="FR47" s="366">
        <v>3</v>
      </c>
      <c r="FS47" s="366">
        <v>6</v>
      </c>
      <c r="FT47" s="375">
        <v>0</v>
      </c>
      <c r="FU47" s="375">
        <v>0</v>
      </c>
      <c r="FV47" s="375">
        <v>0</v>
      </c>
      <c r="FW47" s="375">
        <v>0</v>
      </c>
      <c r="FX47" s="375">
        <v>0</v>
      </c>
      <c r="FY47" s="375">
        <v>0</v>
      </c>
      <c r="FZ47" s="366">
        <v>211</v>
      </c>
      <c r="GA47" s="366">
        <v>93</v>
      </c>
      <c r="GB47" s="75">
        <v>118</v>
      </c>
      <c r="GC47" s="1142"/>
      <c r="GD47" s="360" t="s">
        <v>179</v>
      </c>
      <c r="GE47" s="366">
        <v>9</v>
      </c>
      <c r="GF47" s="366">
        <v>4</v>
      </c>
      <c r="GG47" s="366">
        <v>5</v>
      </c>
      <c r="GH47" s="366">
        <v>6</v>
      </c>
      <c r="GI47" s="366">
        <v>4</v>
      </c>
      <c r="GJ47" s="366">
        <v>2</v>
      </c>
      <c r="GK47" s="366">
        <v>3</v>
      </c>
      <c r="GL47" s="375">
        <v>0</v>
      </c>
      <c r="GM47" s="366">
        <v>3</v>
      </c>
      <c r="GN47" s="366">
        <v>99</v>
      </c>
      <c r="GO47" s="366">
        <v>44</v>
      </c>
      <c r="GP47" s="366">
        <v>55</v>
      </c>
      <c r="GQ47" s="368">
        <v>0</v>
      </c>
      <c r="GR47" s="375">
        <v>0</v>
      </c>
      <c r="GS47" s="375">
        <v>0</v>
      </c>
      <c r="GT47" s="366">
        <v>5</v>
      </c>
      <c r="GU47" s="366">
        <v>2</v>
      </c>
      <c r="GV47" s="366">
        <v>3</v>
      </c>
      <c r="GW47" s="66">
        <v>6</v>
      </c>
      <c r="GX47" s="366">
        <v>3</v>
      </c>
      <c r="GY47" s="366">
        <v>3</v>
      </c>
      <c r="GZ47" s="366">
        <v>7</v>
      </c>
      <c r="HA47" s="366">
        <v>1</v>
      </c>
      <c r="HB47" s="366">
        <v>6</v>
      </c>
      <c r="HC47" s="366">
        <v>3</v>
      </c>
      <c r="HD47" s="375">
        <v>0</v>
      </c>
      <c r="HE47" s="75">
        <v>3</v>
      </c>
      <c r="HF47" s="1142"/>
      <c r="HG47" s="361" t="s">
        <v>179</v>
      </c>
      <c r="HH47" s="366">
        <v>19</v>
      </c>
      <c r="HI47" s="366">
        <v>10</v>
      </c>
      <c r="HJ47" s="366">
        <v>9</v>
      </c>
      <c r="HK47" s="366">
        <v>57</v>
      </c>
      <c r="HL47" s="366">
        <v>28</v>
      </c>
      <c r="HM47" s="66">
        <v>29</v>
      </c>
      <c r="HN47" s="366">
        <v>2</v>
      </c>
      <c r="HO47" s="375">
        <v>0</v>
      </c>
      <c r="HP47" s="366">
        <v>2</v>
      </c>
      <c r="HQ47" s="366">
        <v>92</v>
      </c>
      <c r="HR47" s="366">
        <v>40</v>
      </c>
      <c r="HS47" s="366">
        <v>52</v>
      </c>
      <c r="HT47" s="66">
        <v>6</v>
      </c>
      <c r="HU47" s="366">
        <v>2</v>
      </c>
      <c r="HV47" s="366">
        <v>4</v>
      </c>
      <c r="HW47" s="366">
        <v>19</v>
      </c>
      <c r="HX47" s="366">
        <v>9</v>
      </c>
      <c r="HY47" s="366">
        <v>10</v>
      </c>
      <c r="HZ47" s="366">
        <v>54</v>
      </c>
      <c r="IA47" s="366">
        <v>21</v>
      </c>
      <c r="IB47" s="366">
        <v>33</v>
      </c>
      <c r="IC47" s="366">
        <v>13</v>
      </c>
      <c r="ID47" s="64">
        <v>8</v>
      </c>
      <c r="IE47" s="66">
        <v>5</v>
      </c>
      <c r="IF47" s="366">
        <v>10</v>
      </c>
      <c r="IG47" s="366">
        <v>5</v>
      </c>
      <c r="IH47" s="75">
        <v>5</v>
      </c>
    </row>
    <row r="48" spans="1:242" ht="18.75" customHeight="1" x14ac:dyDescent="0.15">
      <c r="A48" s="352">
        <v>381</v>
      </c>
      <c r="B48" s="1142"/>
      <c r="C48" s="360" t="s">
        <v>238</v>
      </c>
      <c r="D48" s="66">
        <v>341</v>
      </c>
      <c r="E48" s="66">
        <v>161</v>
      </c>
      <c r="F48" s="66">
        <v>180</v>
      </c>
      <c r="G48" s="66">
        <v>6</v>
      </c>
      <c r="H48" s="66">
        <v>1</v>
      </c>
      <c r="I48" s="66">
        <v>5</v>
      </c>
      <c r="J48" s="66">
        <v>1</v>
      </c>
      <c r="K48" s="368">
        <v>0</v>
      </c>
      <c r="L48" s="66">
        <v>1</v>
      </c>
      <c r="M48" s="368">
        <v>0</v>
      </c>
      <c r="N48" s="368">
        <v>0</v>
      </c>
      <c r="O48" s="368">
        <v>0</v>
      </c>
      <c r="P48" s="368">
        <v>0</v>
      </c>
      <c r="Q48" s="368">
        <v>0</v>
      </c>
      <c r="R48" s="368">
        <v>0</v>
      </c>
      <c r="S48" s="368">
        <v>0</v>
      </c>
      <c r="T48" s="368">
        <v>0</v>
      </c>
      <c r="U48" s="368">
        <v>0</v>
      </c>
      <c r="V48" s="66">
        <v>4</v>
      </c>
      <c r="W48" s="368">
        <v>0</v>
      </c>
      <c r="X48" s="66">
        <v>4</v>
      </c>
      <c r="Y48" s="368">
        <v>0</v>
      </c>
      <c r="Z48" s="368">
        <v>0</v>
      </c>
      <c r="AA48" s="375">
        <v>0</v>
      </c>
      <c r="AB48" s="368">
        <v>0</v>
      </c>
      <c r="AC48" s="368">
        <v>0</v>
      </c>
      <c r="AD48" s="368">
        <v>0</v>
      </c>
      <c r="AE48" s="368">
        <v>0</v>
      </c>
      <c r="AF48" s="368">
        <v>0</v>
      </c>
      <c r="AG48" s="382">
        <v>0</v>
      </c>
      <c r="AH48" s="1142"/>
      <c r="AI48" s="360" t="s">
        <v>238</v>
      </c>
      <c r="AJ48" s="368">
        <v>0</v>
      </c>
      <c r="AK48" s="368">
        <v>0</v>
      </c>
      <c r="AL48" s="368">
        <v>0</v>
      </c>
      <c r="AM48" s="375">
        <v>0</v>
      </c>
      <c r="AN48" s="368">
        <v>0</v>
      </c>
      <c r="AO48" s="368">
        <v>0</v>
      </c>
      <c r="AP48" s="66">
        <v>1</v>
      </c>
      <c r="AQ48" s="66">
        <v>1</v>
      </c>
      <c r="AR48" s="368">
        <v>0</v>
      </c>
      <c r="AS48" s="66">
        <v>78</v>
      </c>
      <c r="AT48" s="66">
        <v>41</v>
      </c>
      <c r="AU48" s="66">
        <v>37</v>
      </c>
      <c r="AV48" s="66">
        <v>76</v>
      </c>
      <c r="AW48" s="66">
        <v>40</v>
      </c>
      <c r="AX48" s="366">
        <v>36</v>
      </c>
      <c r="AY48" s="66">
        <v>2</v>
      </c>
      <c r="AZ48" s="66">
        <v>2</v>
      </c>
      <c r="BA48" s="368">
        <v>0</v>
      </c>
      <c r="BB48" s="66">
        <v>2</v>
      </c>
      <c r="BC48" s="66">
        <v>2</v>
      </c>
      <c r="BD48" s="368">
        <v>0</v>
      </c>
      <c r="BE48" s="66">
        <v>14</v>
      </c>
      <c r="BF48" s="366">
        <v>8</v>
      </c>
      <c r="BG48" s="66">
        <v>6</v>
      </c>
      <c r="BH48" s="66">
        <v>4</v>
      </c>
      <c r="BI48" s="66">
        <v>2</v>
      </c>
      <c r="BJ48" s="75">
        <v>2</v>
      </c>
      <c r="BK48" s="1142"/>
      <c r="BL48" s="392" t="s">
        <v>238</v>
      </c>
      <c r="BM48" s="396">
        <v>2</v>
      </c>
      <c r="BN48" s="368">
        <v>0</v>
      </c>
      <c r="BO48" s="396">
        <v>2</v>
      </c>
      <c r="BP48" s="396">
        <v>5</v>
      </c>
      <c r="BQ48" s="396">
        <v>3</v>
      </c>
      <c r="BR48" s="396">
        <v>2</v>
      </c>
      <c r="BS48" s="396">
        <v>5</v>
      </c>
      <c r="BT48" s="396">
        <v>2</v>
      </c>
      <c r="BU48" s="396">
        <v>3</v>
      </c>
      <c r="BV48" s="396">
        <v>5</v>
      </c>
      <c r="BW48" s="396">
        <v>1</v>
      </c>
      <c r="BX48" s="396">
        <v>4</v>
      </c>
      <c r="BY48" s="368">
        <v>0</v>
      </c>
      <c r="BZ48" s="368">
        <v>0</v>
      </c>
      <c r="CA48" s="368">
        <v>0</v>
      </c>
      <c r="CB48" s="396">
        <v>9</v>
      </c>
      <c r="CC48" s="396">
        <v>6</v>
      </c>
      <c r="CD48" s="396">
        <v>3</v>
      </c>
      <c r="CE48" s="396">
        <v>2</v>
      </c>
      <c r="CF48" s="368">
        <v>0</v>
      </c>
      <c r="CG48" s="396">
        <v>2</v>
      </c>
      <c r="CH48" s="396">
        <v>4</v>
      </c>
      <c r="CI48" s="368">
        <v>0</v>
      </c>
      <c r="CJ48" s="396">
        <v>4</v>
      </c>
      <c r="CK48" s="396">
        <v>2</v>
      </c>
      <c r="CL48" s="375" t="s">
        <v>533</v>
      </c>
      <c r="CM48" s="396">
        <v>2</v>
      </c>
      <c r="CN48" s="368">
        <v>0</v>
      </c>
      <c r="CO48" s="375" t="s">
        <v>533</v>
      </c>
      <c r="CP48" s="382">
        <v>0</v>
      </c>
      <c r="CQ48" s="1142"/>
      <c r="CR48" s="360" t="s">
        <v>238</v>
      </c>
      <c r="CS48" s="366">
        <v>2</v>
      </c>
      <c r="CT48" s="366">
        <v>2</v>
      </c>
      <c r="CU48" s="375" t="s">
        <v>533</v>
      </c>
      <c r="CV48" s="375">
        <v>0</v>
      </c>
      <c r="CW48" s="375">
        <v>0</v>
      </c>
      <c r="CX48" s="375">
        <v>0</v>
      </c>
      <c r="CY48" s="375">
        <v>0</v>
      </c>
      <c r="CZ48" s="375">
        <v>0</v>
      </c>
      <c r="DA48" s="375">
        <v>0</v>
      </c>
      <c r="DB48" s="366">
        <v>2</v>
      </c>
      <c r="DC48" s="366">
        <v>2</v>
      </c>
      <c r="DD48" s="375">
        <v>0</v>
      </c>
      <c r="DE48" s="66">
        <v>3</v>
      </c>
      <c r="DF48" s="366">
        <v>2</v>
      </c>
      <c r="DG48" s="366">
        <v>1</v>
      </c>
      <c r="DH48" s="366">
        <v>3</v>
      </c>
      <c r="DI48" s="366">
        <v>2</v>
      </c>
      <c r="DJ48" s="366">
        <v>1</v>
      </c>
      <c r="DK48" s="366">
        <v>10</v>
      </c>
      <c r="DL48" s="366">
        <v>6</v>
      </c>
      <c r="DM48" s="366">
        <v>4</v>
      </c>
      <c r="DN48" s="366">
        <v>2</v>
      </c>
      <c r="DO48" s="366">
        <v>1</v>
      </c>
      <c r="DP48" s="366">
        <v>1</v>
      </c>
      <c r="DQ48" s="375">
        <v>0</v>
      </c>
      <c r="DR48" s="375">
        <v>0</v>
      </c>
      <c r="DS48" s="375">
        <v>0</v>
      </c>
      <c r="DT48" s="366">
        <v>2</v>
      </c>
      <c r="DU48" s="366">
        <v>1</v>
      </c>
      <c r="DV48" s="75">
        <v>1</v>
      </c>
      <c r="DW48" s="1142"/>
      <c r="DX48" s="360" t="s">
        <v>238</v>
      </c>
      <c r="DY48" s="366">
        <v>3</v>
      </c>
      <c r="DZ48" s="366">
        <v>1</v>
      </c>
      <c r="EA48" s="366">
        <v>2</v>
      </c>
      <c r="EB48" s="366">
        <v>3</v>
      </c>
      <c r="EC48" s="366">
        <v>1</v>
      </c>
      <c r="ED48" s="366">
        <v>2</v>
      </c>
      <c r="EE48" s="375">
        <v>0</v>
      </c>
      <c r="EF48" s="375">
        <v>0</v>
      </c>
      <c r="EG48" s="375">
        <v>0</v>
      </c>
      <c r="EH48" s="366">
        <v>3</v>
      </c>
      <c r="EI48" s="366">
        <v>1</v>
      </c>
      <c r="EJ48" s="366">
        <v>2</v>
      </c>
      <c r="EK48" s="66">
        <v>1</v>
      </c>
      <c r="EL48" s="366">
        <v>1</v>
      </c>
      <c r="EM48" s="375">
        <v>0</v>
      </c>
      <c r="EN48" s="366">
        <v>2</v>
      </c>
      <c r="EO48" s="375">
        <v>0</v>
      </c>
      <c r="EP48" s="366">
        <v>2</v>
      </c>
      <c r="EQ48" s="366">
        <v>4</v>
      </c>
      <c r="ER48" s="366">
        <v>2</v>
      </c>
      <c r="ES48" s="366">
        <v>2</v>
      </c>
      <c r="ET48" s="366">
        <v>4</v>
      </c>
      <c r="EU48" s="366">
        <v>2</v>
      </c>
      <c r="EV48" s="366">
        <v>2</v>
      </c>
      <c r="EW48" s="375">
        <v>0</v>
      </c>
      <c r="EX48" s="375">
        <v>0</v>
      </c>
      <c r="EY48" s="382">
        <v>0</v>
      </c>
      <c r="EZ48" s="1142"/>
      <c r="FA48" s="360" t="s">
        <v>238</v>
      </c>
      <c r="FB48" s="366">
        <v>10</v>
      </c>
      <c r="FC48" s="366">
        <v>1</v>
      </c>
      <c r="FD48" s="366">
        <v>9</v>
      </c>
      <c r="FE48" s="375">
        <v>0</v>
      </c>
      <c r="FF48" s="375">
        <v>0</v>
      </c>
      <c r="FG48" s="375">
        <v>0</v>
      </c>
      <c r="FH48" s="366">
        <v>2</v>
      </c>
      <c r="FI48" s="375">
        <v>0</v>
      </c>
      <c r="FJ48" s="366">
        <v>2</v>
      </c>
      <c r="FK48" s="366">
        <v>2</v>
      </c>
      <c r="FL48" s="375">
        <v>0</v>
      </c>
      <c r="FM48" s="66">
        <v>2</v>
      </c>
      <c r="FN48" s="66">
        <v>5</v>
      </c>
      <c r="FO48" s="375">
        <v>0</v>
      </c>
      <c r="FP48" s="366">
        <v>5</v>
      </c>
      <c r="FQ48" s="366">
        <v>1</v>
      </c>
      <c r="FR48" s="366">
        <v>1</v>
      </c>
      <c r="FS48" s="375">
        <v>0</v>
      </c>
      <c r="FT48" s="375">
        <v>0</v>
      </c>
      <c r="FU48" s="375">
        <v>0</v>
      </c>
      <c r="FV48" s="375">
        <v>0</v>
      </c>
      <c r="FW48" s="375">
        <v>0</v>
      </c>
      <c r="FX48" s="375">
        <v>0</v>
      </c>
      <c r="FY48" s="375">
        <v>0</v>
      </c>
      <c r="FZ48" s="366">
        <v>101</v>
      </c>
      <c r="GA48" s="366">
        <v>48</v>
      </c>
      <c r="GB48" s="75">
        <v>53</v>
      </c>
      <c r="GC48" s="1142"/>
      <c r="GD48" s="360" t="s">
        <v>238</v>
      </c>
      <c r="GE48" s="366">
        <v>6</v>
      </c>
      <c r="GF48" s="366">
        <v>2</v>
      </c>
      <c r="GG48" s="366">
        <v>4</v>
      </c>
      <c r="GH48" s="366">
        <v>5</v>
      </c>
      <c r="GI48" s="366">
        <v>2</v>
      </c>
      <c r="GJ48" s="366">
        <v>3</v>
      </c>
      <c r="GK48" s="366">
        <v>1</v>
      </c>
      <c r="GL48" s="375">
        <v>0</v>
      </c>
      <c r="GM48" s="366">
        <v>1</v>
      </c>
      <c r="GN48" s="366">
        <v>44</v>
      </c>
      <c r="GO48" s="366">
        <v>21</v>
      </c>
      <c r="GP48" s="366">
        <v>23</v>
      </c>
      <c r="GQ48" s="368">
        <v>0</v>
      </c>
      <c r="GR48" s="375">
        <v>0</v>
      </c>
      <c r="GS48" s="375">
        <v>0</v>
      </c>
      <c r="GT48" s="366">
        <v>2</v>
      </c>
      <c r="GU48" s="366">
        <v>2</v>
      </c>
      <c r="GV48" s="375">
        <v>0</v>
      </c>
      <c r="GW48" s="66">
        <v>3</v>
      </c>
      <c r="GX48" s="366">
        <v>2</v>
      </c>
      <c r="GY48" s="366">
        <v>1</v>
      </c>
      <c r="GZ48" s="366">
        <v>3</v>
      </c>
      <c r="HA48" s="375">
        <v>0</v>
      </c>
      <c r="HB48" s="366">
        <v>3</v>
      </c>
      <c r="HC48" s="366">
        <v>1</v>
      </c>
      <c r="HD48" s="366">
        <v>1</v>
      </c>
      <c r="HE48" s="382">
        <v>0</v>
      </c>
      <c r="HF48" s="1142"/>
      <c r="HG48" s="361" t="s">
        <v>238</v>
      </c>
      <c r="HH48" s="366">
        <v>11</v>
      </c>
      <c r="HI48" s="366">
        <v>5</v>
      </c>
      <c r="HJ48" s="366">
        <v>6</v>
      </c>
      <c r="HK48" s="366">
        <v>23</v>
      </c>
      <c r="HL48" s="366">
        <v>10</v>
      </c>
      <c r="HM48" s="66">
        <v>13</v>
      </c>
      <c r="HN48" s="366">
        <v>1</v>
      </c>
      <c r="HO48" s="366">
        <v>1</v>
      </c>
      <c r="HP48" s="375">
        <v>0</v>
      </c>
      <c r="HQ48" s="366">
        <v>46</v>
      </c>
      <c r="HR48" s="366">
        <v>22</v>
      </c>
      <c r="HS48" s="366">
        <v>24</v>
      </c>
      <c r="HT48" s="66">
        <v>9</v>
      </c>
      <c r="HU48" s="366">
        <v>2</v>
      </c>
      <c r="HV48" s="366">
        <v>7</v>
      </c>
      <c r="HW48" s="366">
        <v>15</v>
      </c>
      <c r="HX48" s="366">
        <v>7</v>
      </c>
      <c r="HY48" s="366">
        <v>8</v>
      </c>
      <c r="HZ48" s="366">
        <v>19</v>
      </c>
      <c r="IA48" s="366">
        <v>11</v>
      </c>
      <c r="IB48" s="366">
        <v>8</v>
      </c>
      <c r="IC48" s="366">
        <v>3</v>
      </c>
      <c r="ID48" s="64">
        <v>2</v>
      </c>
      <c r="IE48" s="66">
        <v>1</v>
      </c>
      <c r="IF48" s="366">
        <v>3</v>
      </c>
      <c r="IG48" s="366">
        <v>3</v>
      </c>
      <c r="IH48" s="382">
        <v>0</v>
      </c>
    </row>
    <row r="49" spans="1:242" ht="18.75" customHeight="1" x14ac:dyDescent="0.15">
      <c r="A49" s="352">
        <v>382</v>
      </c>
      <c r="B49" s="1142"/>
      <c r="C49" s="360" t="s">
        <v>239</v>
      </c>
      <c r="D49" s="66">
        <v>290</v>
      </c>
      <c r="E49" s="66">
        <v>138</v>
      </c>
      <c r="F49" s="66">
        <v>152</v>
      </c>
      <c r="G49" s="66">
        <v>6</v>
      </c>
      <c r="H49" s="66">
        <v>1</v>
      </c>
      <c r="I49" s="66">
        <v>5</v>
      </c>
      <c r="J49" s="66">
        <v>1</v>
      </c>
      <c r="K49" s="368">
        <v>0</v>
      </c>
      <c r="L49" s="66">
        <v>1</v>
      </c>
      <c r="M49" s="368">
        <v>0</v>
      </c>
      <c r="N49" s="368">
        <v>0</v>
      </c>
      <c r="O49" s="368">
        <v>0</v>
      </c>
      <c r="P49" s="368">
        <v>0</v>
      </c>
      <c r="Q49" s="368">
        <v>0</v>
      </c>
      <c r="R49" s="368">
        <v>0</v>
      </c>
      <c r="S49" s="368">
        <v>0</v>
      </c>
      <c r="T49" s="368">
        <v>0</v>
      </c>
      <c r="U49" s="368">
        <v>0</v>
      </c>
      <c r="V49" s="66">
        <v>4</v>
      </c>
      <c r="W49" s="368">
        <v>0</v>
      </c>
      <c r="X49" s="66">
        <v>4</v>
      </c>
      <c r="Y49" s="368">
        <v>0</v>
      </c>
      <c r="Z49" s="368">
        <v>0</v>
      </c>
      <c r="AA49" s="375">
        <v>0</v>
      </c>
      <c r="AB49" s="368">
        <v>0</v>
      </c>
      <c r="AC49" s="368">
        <v>0</v>
      </c>
      <c r="AD49" s="368">
        <v>0</v>
      </c>
      <c r="AE49" s="368">
        <v>0</v>
      </c>
      <c r="AF49" s="368">
        <v>0</v>
      </c>
      <c r="AG49" s="382">
        <v>0</v>
      </c>
      <c r="AH49" s="1142"/>
      <c r="AI49" s="360" t="s">
        <v>239</v>
      </c>
      <c r="AJ49" s="368">
        <v>0</v>
      </c>
      <c r="AK49" s="368">
        <v>0</v>
      </c>
      <c r="AL49" s="368">
        <v>0</v>
      </c>
      <c r="AM49" s="375">
        <v>0</v>
      </c>
      <c r="AN49" s="368">
        <v>0</v>
      </c>
      <c r="AO49" s="368">
        <v>0</v>
      </c>
      <c r="AP49" s="66">
        <v>1</v>
      </c>
      <c r="AQ49" s="66">
        <v>1</v>
      </c>
      <c r="AR49" s="368">
        <v>0</v>
      </c>
      <c r="AS49" s="66">
        <v>70</v>
      </c>
      <c r="AT49" s="66">
        <v>35</v>
      </c>
      <c r="AU49" s="66">
        <v>35</v>
      </c>
      <c r="AV49" s="66">
        <v>68</v>
      </c>
      <c r="AW49" s="65">
        <v>34</v>
      </c>
      <c r="AX49" s="66">
        <v>34</v>
      </c>
      <c r="AY49" s="66">
        <v>2</v>
      </c>
      <c r="AZ49" s="66">
        <v>2</v>
      </c>
      <c r="BA49" s="368">
        <v>0</v>
      </c>
      <c r="BB49" s="66">
        <v>1</v>
      </c>
      <c r="BC49" s="66">
        <v>1</v>
      </c>
      <c r="BD49" s="368">
        <v>0</v>
      </c>
      <c r="BE49" s="66">
        <v>13</v>
      </c>
      <c r="BF49" s="366">
        <v>7</v>
      </c>
      <c r="BG49" s="66">
        <v>6</v>
      </c>
      <c r="BH49" s="66">
        <v>3</v>
      </c>
      <c r="BI49" s="66">
        <v>2</v>
      </c>
      <c r="BJ49" s="75">
        <v>1</v>
      </c>
      <c r="BK49" s="1142"/>
      <c r="BL49" s="392" t="s">
        <v>239</v>
      </c>
      <c r="BM49" s="396">
        <v>2</v>
      </c>
      <c r="BN49" s="368">
        <v>0</v>
      </c>
      <c r="BO49" s="396">
        <v>2</v>
      </c>
      <c r="BP49" s="396">
        <v>4</v>
      </c>
      <c r="BQ49" s="396">
        <v>2</v>
      </c>
      <c r="BR49" s="396">
        <v>2</v>
      </c>
      <c r="BS49" s="396">
        <v>5</v>
      </c>
      <c r="BT49" s="396">
        <v>2</v>
      </c>
      <c r="BU49" s="396">
        <v>3</v>
      </c>
      <c r="BV49" s="396">
        <v>4</v>
      </c>
      <c r="BW49" s="396">
        <v>1</v>
      </c>
      <c r="BX49" s="396">
        <v>3</v>
      </c>
      <c r="BY49" s="368">
        <v>0</v>
      </c>
      <c r="BZ49" s="368">
        <v>0</v>
      </c>
      <c r="CA49" s="368">
        <v>0</v>
      </c>
      <c r="CB49" s="396">
        <v>8</v>
      </c>
      <c r="CC49" s="396">
        <v>5</v>
      </c>
      <c r="CD49" s="396">
        <v>3</v>
      </c>
      <c r="CE49" s="396">
        <v>2</v>
      </c>
      <c r="CF49" s="368">
        <v>0</v>
      </c>
      <c r="CG49" s="396">
        <v>2</v>
      </c>
      <c r="CH49" s="396">
        <v>4</v>
      </c>
      <c r="CI49" s="368">
        <v>0</v>
      </c>
      <c r="CJ49" s="396">
        <v>4</v>
      </c>
      <c r="CK49" s="396">
        <v>2</v>
      </c>
      <c r="CL49" s="375" t="s">
        <v>533</v>
      </c>
      <c r="CM49" s="396">
        <v>2</v>
      </c>
      <c r="CN49" s="368">
        <v>0</v>
      </c>
      <c r="CO49" s="375" t="s">
        <v>533</v>
      </c>
      <c r="CP49" s="382">
        <v>0</v>
      </c>
      <c r="CQ49" s="1142"/>
      <c r="CR49" s="360" t="s">
        <v>239</v>
      </c>
      <c r="CS49" s="366">
        <v>2</v>
      </c>
      <c r="CT49" s="366">
        <v>2</v>
      </c>
      <c r="CU49" s="375" t="s">
        <v>533</v>
      </c>
      <c r="CV49" s="375">
        <v>0</v>
      </c>
      <c r="CW49" s="375">
        <v>0</v>
      </c>
      <c r="CX49" s="375">
        <v>0</v>
      </c>
      <c r="CY49" s="375">
        <v>0</v>
      </c>
      <c r="CZ49" s="375">
        <v>0</v>
      </c>
      <c r="DA49" s="375">
        <v>0</v>
      </c>
      <c r="DB49" s="366">
        <v>2</v>
      </c>
      <c r="DC49" s="366">
        <v>2</v>
      </c>
      <c r="DD49" s="375">
        <v>0</v>
      </c>
      <c r="DE49" s="66">
        <v>3</v>
      </c>
      <c r="DF49" s="366">
        <v>2</v>
      </c>
      <c r="DG49" s="366">
        <v>1</v>
      </c>
      <c r="DH49" s="366">
        <v>1</v>
      </c>
      <c r="DI49" s="368">
        <v>0</v>
      </c>
      <c r="DJ49" s="366">
        <v>1</v>
      </c>
      <c r="DK49" s="366">
        <v>10</v>
      </c>
      <c r="DL49" s="366">
        <v>6</v>
      </c>
      <c r="DM49" s="366">
        <v>4</v>
      </c>
      <c r="DN49" s="366">
        <v>2</v>
      </c>
      <c r="DO49" s="366">
        <v>1</v>
      </c>
      <c r="DP49" s="366">
        <v>1</v>
      </c>
      <c r="DQ49" s="375">
        <v>0</v>
      </c>
      <c r="DR49" s="375">
        <v>0</v>
      </c>
      <c r="DS49" s="375">
        <v>0</v>
      </c>
      <c r="DT49" s="366">
        <v>2</v>
      </c>
      <c r="DU49" s="366">
        <v>1</v>
      </c>
      <c r="DV49" s="75">
        <v>1</v>
      </c>
      <c r="DW49" s="1142"/>
      <c r="DX49" s="360" t="s">
        <v>239</v>
      </c>
      <c r="DY49" s="366">
        <v>2</v>
      </c>
      <c r="DZ49" s="375">
        <v>0</v>
      </c>
      <c r="EA49" s="366">
        <v>2</v>
      </c>
      <c r="EB49" s="366">
        <v>2</v>
      </c>
      <c r="EC49" s="375">
        <v>0</v>
      </c>
      <c r="ED49" s="366">
        <v>2</v>
      </c>
      <c r="EE49" s="375">
        <v>0</v>
      </c>
      <c r="EF49" s="375">
        <v>0</v>
      </c>
      <c r="EG49" s="375">
        <v>0</v>
      </c>
      <c r="EH49" s="366">
        <v>3</v>
      </c>
      <c r="EI49" s="366">
        <v>1</v>
      </c>
      <c r="EJ49" s="366">
        <v>2</v>
      </c>
      <c r="EK49" s="66">
        <v>1</v>
      </c>
      <c r="EL49" s="366">
        <v>1</v>
      </c>
      <c r="EM49" s="375">
        <v>0</v>
      </c>
      <c r="EN49" s="366">
        <v>2</v>
      </c>
      <c r="EO49" s="375">
        <v>0</v>
      </c>
      <c r="EP49" s="366">
        <v>2</v>
      </c>
      <c r="EQ49" s="366">
        <v>4</v>
      </c>
      <c r="ER49" s="366">
        <v>2</v>
      </c>
      <c r="ES49" s="366">
        <v>2</v>
      </c>
      <c r="ET49" s="366">
        <v>4</v>
      </c>
      <c r="EU49" s="366">
        <v>2</v>
      </c>
      <c r="EV49" s="366">
        <v>2</v>
      </c>
      <c r="EW49" s="375">
        <v>0</v>
      </c>
      <c r="EX49" s="375">
        <v>0</v>
      </c>
      <c r="EY49" s="382">
        <v>0</v>
      </c>
      <c r="EZ49" s="1142"/>
      <c r="FA49" s="360" t="s">
        <v>239</v>
      </c>
      <c r="FB49" s="366">
        <v>10</v>
      </c>
      <c r="FC49" s="366">
        <v>1</v>
      </c>
      <c r="FD49" s="366">
        <v>9</v>
      </c>
      <c r="FE49" s="375">
        <v>0</v>
      </c>
      <c r="FF49" s="375">
        <v>0</v>
      </c>
      <c r="FG49" s="375">
        <v>0</v>
      </c>
      <c r="FH49" s="366">
        <v>2</v>
      </c>
      <c r="FI49" s="375">
        <v>0</v>
      </c>
      <c r="FJ49" s="366">
        <v>2</v>
      </c>
      <c r="FK49" s="366">
        <v>2</v>
      </c>
      <c r="FL49" s="375">
        <v>0</v>
      </c>
      <c r="FM49" s="66">
        <v>2</v>
      </c>
      <c r="FN49" s="66">
        <v>5</v>
      </c>
      <c r="FO49" s="375">
        <v>0</v>
      </c>
      <c r="FP49" s="366">
        <v>5</v>
      </c>
      <c r="FQ49" s="366">
        <v>1</v>
      </c>
      <c r="FR49" s="366">
        <v>1</v>
      </c>
      <c r="FS49" s="375">
        <v>0</v>
      </c>
      <c r="FT49" s="375">
        <v>0</v>
      </c>
      <c r="FU49" s="375">
        <v>0</v>
      </c>
      <c r="FV49" s="375">
        <v>0</v>
      </c>
      <c r="FW49" s="375">
        <v>0</v>
      </c>
      <c r="FX49" s="375">
        <v>0</v>
      </c>
      <c r="FY49" s="375">
        <v>0</v>
      </c>
      <c r="FZ49" s="366">
        <v>83</v>
      </c>
      <c r="GA49" s="366">
        <v>43</v>
      </c>
      <c r="GB49" s="75">
        <v>40</v>
      </c>
      <c r="GC49" s="1142"/>
      <c r="GD49" s="360" t="s">
        <v>239</v>
      </c>
      <c r="GE49" s="366">
        <v>5</v>
      </c>
      <c r="GF49" s="366">
        <v>2</v>
      </c>
      <c r="GG49" s="366">
        <v>3</v>
      </c>
      <c r="GH49" s="366">
        <v>4</v>
      </c>
      <c r="GI49" s="366">
        <v>2</v>
      </c>
      <c r="GJ49" s="366">
        <v>2</v>
      </c>
      <c r="GK49" s="366">
        <v>1</v>
      </c>
      <c r="GL49" s="375">
        <v>0</v>
      </c>
      <c r="GM49" s="366">
        <v>1</v>
      </c>
      <c r="GN49" s="366">
        <v>32</v>
      </c>
      <c r="GO49" s="366">
        <v>17</v>
      </c>
      <c r="GP49" s="366">
        <v>15</v>
      </c>
      <c r="GQ49" s="368">
        <v>0</v>
      </c>
      <c r="GR49" s="375">
        <v>0</v>
      </c>
      <c r="GS49" s="375">
        <v>0</v>
      </c>
      <c r="GT49" s="366">
        <v>2</v>
      </c>
      <c r="GU49" s="366">
        <v>2</v>
      </c>
      <c r="GV49" s="375">
        <v>0</v>
      </c>
      <c r="GW49" s="66">
        <v>3</v>
      </c>
      <c r="GX49" s="366">
        <v>2</v>
      </c>
      <c r="GY49" s="366">
        <v>1</v>
      </c>
      <c r="GZ49" s="366">
        <v>1</v>
      </c>
      <c r="HA49" s="375">
        <v>0</v>
      </c>
      <c r="HB49" s="366">
        <v>1</v>
      </c>
      <c r="HC49" s="375">
        <v>0</v>
      </c>
      <c r="HD49" s="375">
        <v>0</v>
      </c>
      <c r="HE49" s="382">
        <v>0</v>
      </c>
      <c r="HF49" s="1142"/>
      <c r="HG49" s="361" t="s">
        <v>239</v>
      </c>
      <c r="HH49" s="366">
        <v>8</v>
      </c>
      <c r="HI49" s="366">
        <v>4</v>
      </c>
      <c r="HJ49" s="366">
        <v>4</v>
      </c>
      <c r="HK49" s="366">
        <v>18</v>
      </c>
      <c r="HL49" s="366">
        <v>9</v>
      </c>
      <c r="HM49" s="66">
        <v>9</v>
      </c>
      <c r="HN49" s="375">
        <v>0</v>
      </c>
      <c r="HO49" s="375">
        <v>0</v>
      </c>
      <c r="HP49" s="375">
        <v>0</v>
      </c>
      <c r="HQ49" s="366">
        <v>41</v>
      </c>
      <c r="HR49" s="366">
        <v>21</v>
      </c>
      <c r="HS49" s="366">
        <v>20</v>
      </c>
      <c r="HT49" s="66">
        <v>8</v>
      </c>
      <c r="HU49" s="366">
        <v>2</v>
      </c>
      <c r="HV49" s="366">
        <v>6</v>
      </c>
      <c r="HW49" s="366">
        <v>14</v>
      </c>
      <c r="HX49" s="366">
        <v>7</v>
      </c>
      <c r="HY49" s="366">
        <v>7</v>
      </c>
      <c r="HZ49" s="366">
        <v>16</v>
      </c>
      <c r="IA49" s="366">
        <v>10</v>
      </c>
      <c r="IB49" s="366">
        <v>6</v>
      </c>
      <c r="IC49" s="366">
        <v>3</v>
      </c>
      <c r="ID49" s="64">
        <v>2</v>
      </c>
      <c r="IE49" s="66">
        <v>1</v>
      </c>
      <c r="IF49" s="366">
        <v>3</v>
      </c>
      <c r="IG49" s="366">
        <v>3</v>
      </c>
      <c r="IH49" s="382">
        <v>0</v>
      </c>
    </row>
    <row r="50" spans="1:242" ht="18.75" customHeight="1" x14ac:dyDescent="0.15">
      <c r="A50" s="355">
        <v>0</v>
      </c>
      <c r="B50" s="1146"/>
      <c r="C50" s="363" t="s">
        <v>241</v>
      </c>
      <c r="D50" s="365">
        <v>51</v>
      </c>
      <c r="E50" s="365">
        <v>23</v>
      </c>
      <c r="F50" s="365">
        <v>28</v>
      </c>
      <c r="G50" s="370">
        <v>0</v>
      </c>
      <c r="H50" s="370">
        <v>0</v>
      </c>
      <c r="I50" s="370">
        <v>0</v>
      </c>
      <c r="J50" s="370">
        <v>0</v>
      </c>
      <c r="K50" s="370">
        <v>0</v>
      </c>
      <c r="L50" s="370">
        <v>0</v>
      </c>
      <c r="M50" s="370">
        <v>0</v>
      </c>
      <c r="N50" s="370">
        <v>0</v>
      </c>
      <c r="O50" s="370">
        <v>0</v>
      </c>
      <c r="P50" s="370">
        <v>0</v>
      </c>
      <c r="Q50" s="370">
        <v>0</v>
      </c>
      <c r="R50" s="370">
        <v>0</v>
      </c>
      <c r="S50" s="370">
        <v>0</v>
      </c>
      <c r="T50" s="370">
        <v>0</v>
      </c>
      <c r="U50" s="370">
        <v>0</v>
      </c>
      <c r="V50" s="370">
        <v>0</v>
      </c>
      <c r="W50" s="370">
        <v>0</v>
      </c>
      <c r="X50" s="370">
        <v>0</v>
      </c>
      <c r="Y50" s="370">
        <v>0</v>
      </c>
      <c r="Z50" s="370">
        <v>0</v>
      </c>
      <c r="AA50" s="379">
        <v>0</v>
      </c>
      <c r="AB50" s="370">
        <v>0</v>
      </c>
      <c r="AC50" s="370">
        <v>0</v>
      </c>
      <c r="AD50" s="370">
        <v>0</v>
      </c>
      <c r="AE50" s="370">
        <v>0</v>
      </c>
      <c r="AF50" s="370">
        <v>0</v>
      </c>
      <c r="AG50" s="384">
        <v>0</v>
      </c>
      <c r="AH50" s="1146"/>
      <c r="AI50" s="363" t="s">
        <v>241</v>
      </c>
      <c r="AJ50" s="370">
        <v>0</v>
      </c>
      <c r="AK50" s="370">
        <v>0</v>
      </c>
      <c r="AL50" s="370">
        <v>0</v>
      </c>
      <c r="AM50" s="379">
        <v>0</v>
      </c>
      <c r="AN50" s="370">
        <v>0</v>
      </c>
      <c r="AO50" s="370">
        <v>0</v>
      </c>
      <c r="AP50" s="370">
        <v>0</v>
      </c>
      <c r="AQ50" s="370">
        <v>0</v>
      </c>
      <c r="AR50" s="370">
        <v>0</v>
      </c>
      <c r="AS50" s="365">
        <v>8</v>
      </c>
      <c r="AT50" s="365">
        <v>6</v>
      </c>
      <c r="AU50" s="365">
        <v>2</v>
      </c>
      <c r="AV50" s="365">
        <v>8</v>
      </c>
      <c r="AW50" s="365">
        <v>6</v>
      </c>
      <c r="AX50" s="387">
        <v>2</v>
      </c>
      <c r="AY50" s="370">
        <v>0</v>
      </c>
      <c r="AZ50" s="370">
        <v>0</v>
      </c>
      <c r="BA50" s="370">
        <v>0</v>
      </c>
      <c r="BB50" s="365">
        <v>1</v>
      </c>
      <c r="BC50" s="365">
        <v>1</v>
      </c>
      <c r="BD50" s="370">
        <v>0</v>
      </c>
      <c r="BE50" s="365">
        <v>1</v>
      </c>
      <c r="BF50" s="387">
        <v>1</v>
      </c>
      <c r="BG50" s="370">
        <v>0</v>
      </c>
      <c r="BH50" s="365">
        <v>1</v>
      </c>
      <c r="BI50" s="370">
        <v>0</v>
      </c>
      <c r="BJ50" s="388">
        <v>1</v>
      </c>
      <c r="BK50" s="1146"/>
      <c r="BL50" s="395" t="s">
        <v>241</v>
      </c>
      <c r="BM50" s="370">
        <v>0</v>
      </c>
      <c r="BN50" s="370">
        <v>0</v>
      </c>
      <c r="BO50" s="370">
        <v>0</v>
      </c>
      <c r="BP50" s="399">
        <v>1</v>
      </c>
      <c r="BQ50" s="399">
        <v>1</v>
      </c>
      <c r="BR50" s="370">
        <v>0</v>
      </c>
      <c r="BS50" s="370">
        <v>0</v>
      </c>
      <c r="BT50" s="370">
        <v>0</v>
      </c>
      <c r="BU50" s="370">
        <v>0</v>
      </c>
      <c r="BV50" s="399">
        <v>1</v>
      </c>
      <c r="BW50" s="370">
        <v>0</v>
      </c>
      <c r="BX50" s="399">
        <v>1</v>
      </c>
      <c r="BY50" s="370">
        <v>0</v>
      </c>
      <c r="BZ50" s="370">
        <v>0</v>
      </c>
      <c r="CA50" s="370">
        <v>0</v>
      </c>
      <c r="CB50" s="399">
        <v>1</v>
      </c>
      <c r="CC50" s="399">
        <v>1</v>
      </c>
      <c r="CD50" s="370">
        <v>0</v>
      </c>
      <c r="CE50" s="370">
        <v>0</v>
      </c>
      <c r="CF50" s="370">
        <v>0</v>
      </c>
      <c r="CG50" s="370">
        <v>0</v>
      </c>
      <c r="CH50" s="370">
        <v>0</v>
      </c>
      <c r="CI50" s="370">
        <v>0</v>
      </c>
      <c r="CJ50" s="370">
        <v>0</v>
      </c>
      <c r="CK50" s="370">
        <v>0</v>
      </c>
      <c r="CL50" s="379" t="s">
        <v>533</v>
      </c>
      <c r="CM50" s="370">
        <v>0</v>
      </c>
      <c r="CN50" s="370">
        <v>0</v>
      </c>
      <c r="CO50" s="379" t="s">
        <v>533</v>
      </c>
      <c r="CP50" s="384">
        <v>0</v>
      </c>
      <c r="CQ50" s="1146"/>
      <c r="CR50" s="363" t="s">
        <v>241</v>
      </c>
      <c r="CS50" s="379">
        <v>0</v>
      </c>
      <c r="CT50" s="379">
        <v>0</v>
      </c>
      <c r="CU50" s="379" t="s">
        <v>533</v>
      </c>
      <c r="CV50" s="379">
        <v>0</v>
      </c>
      <c r="CW50" s="379">
        <v>0</v>
      </c>
      <c r="CX50" s="379">
        <v>0</v>
      </c>
      <c r="CY50" s="379">
        <v>0</v>
      </c>
      <c r="CZ50" s="379">
        <v>0</v>
      </c>
      <c r="DA50" s="379">
        <v>0</v>
      </c>
      <c r="DB50" s="379">
        <v>0</v>
      </c>
      <c r="DC50" s="379">
        <v>0</v>
      </c>
      <c r="DD50" s="379">
        <v>0</v>
      </c>
      <c r="DE50" s="370">
        <v>0</v>
      </c>
      <c r="DF50" s="379">
        <v>0</v>
      </c>
      <c r="DG50" s="379">
        <v>0</v>
      </c>
      <c r="DH50" s="387">
        <v>2</v>
      </c>
      <c r="DI50" s="387">
        <v>2</v>
      </c>
      <c r="DJ50" s="379">
        <v>0</v>
      </c>
      <c r="DK50" s="379">
        <v>0</v>
      </c>
      <c r="DL50" s="379">
        <v>0</v>
      </c>
      <c r="DM50" s="379">
        <v>0</v>
      </c>
      <c r="DN50" s="379">
        <v>0</v>
      </c>
      <c r="DO50" s="379">
        <v>0</v>
      </c>
      <c r="DP50" s="379">
        <v>0</v>
      </c>
      <c r="DQ50" s="379">
        <v>0</v>
      </c>
      <c r="DR50" s="379">
        <v>0</v>
      </c>
      <c r="DS50" s="379">
        <v>0</v>
      </c>
      <c r="DT50" s="379">
        <v>0</v>
      </c>
      <c r="DU50" s="379">
        <v>0</v>
      </c>
      <c r="DV50" s="384">
        <v>0</v>
      </c>
      <c r="DW50" s="1146"/>
      <c r="DX50" s="363" t="s">
        <v>241</v>
      </c>
      <c r="DY50" s="387">
        <v>1</v>
      </c>
      <c r="DZ50" s="387">
        <v>1</v>
      </c>
      <c r="EA50" s="379">
        <v>0</v>
      </c>
      <c r="EB50" s="387">
        <v>1</v>
      </c>
      <c r="EC50" s="387">
        <v>1</v>
      </c>
      <c r="ED50" s="379">
        <v>0</v>
      </c>
      <c r="EE50" s="379">
        <v>0</v>
      </c>
      <c r="EF50" s="379">
        <v>0</v>
      </c>
      <c r="EG50" s="379">
        <v>0</v>
      </c>
      <c r="EH50" s="379">
        <v>0</v>
      </c>
      <c r="EI50" s="379">
        <v>0</v>
      </c>
      <c r="EJ50" s="379">
        <v>0</v>
      </c>
      <c r="EK50" s="370">
        <v>0</v>
      </c>
      <c r="EL50" s="379">
        <v>0</v>
      </c>
      <c r="EM50" s="379">
        <v>0</v>
      </c>
      <c r="EN50" s="379">
        <v>0</v>
      </c>
      <c r="EO50" s="379">
        <v>0</v>
      </c>
      <c r="EP50" s="379">
        <v>0</v>
      </c>
      <c r="EQ50" s="379">
        <v>0</v>
      </c>
      <c r="ER50" s="379">
        <v>0</v>
      </c>
      <c r="ES50" s="379">
        <v>0</v>
      </c>
      <c r="ET50" s="379">
        <v>0</v>
      </c>
      <c r="EU50" s="379">
        <v>0</v>
      </c>
      <c r="EV50" s="379">
        <v>0</v>
      </c>
      <c r="EW50" s="379">
        <v>0</v>
      </c>
      <c r="EX50" s="379">
        <v>0</v>
      </c>
      <c r="EY50" s="384">
        <v>0</v>
      </c>
      <c r="EZ50" s="1146"/>
      <c r="FA50" s="363" t="s">
        <v>241</v>
      </c>
      <c r="FB50" s="379">
        <v>0</v>
      </c>
      <c r="FC50" s="379">
        <v>0</v>
      </c>
      <c r="FD50" s="379">
        <v>0</v>
      </c>
      <c r="FE50" s="379">
        <v>0</v>
      </c>
      <c r="FF50" s="379">
        <v>0</v>
      </c>
      <c r="FG50" s="379">
        <v>0</v>
      </c>
      <c r="FH50" s="370">
        <v>0</v>
      </c>
      <c r="FI50" s="379">
        <v>0</v>
      </c>
      <c r="FJ50" s="379">
        <v>0</v>
      </c>
      <c r="FK50" s="379">
        <v>0</v>
      </c>
      <c r="FL50" s="379">
        <v>0</v>
      </c>
      <c r="FM50" s="370">
        <v>0</v>
      </c>
      <c r="FN50" s="370">
        <v>0</v>
      </c>
      <c r="FO50" s="379">
        <v>0</v>
      </c>
      <c r="FP50" s="379">
        <v>0</v>
      </c>
      <c r="FQ50" s="379">
        <v>0</v>
      </c>
      <c r="FR50" s="379">
        <v>0</v>
      </c>
      <c r="FS50" s="379">
        <v>0</v>
      </c>
      <c r="FT50" s="379">
        <v>0</v>
      </c>
      <c r="FU50" s="379">
        <v>0</v>
      </c>
      <c r="FV50" s="379">
        <v>0</v>
      </c>
      <c r="FW50" s="379">
        <v>0</v>
      </c>
      <c r="FX50" s="379">
        <v>0</v>
      </c>
      <c r="FY50" s="379">
        <v>0</v>
      </c>
      <c r="FZ50" s="387">
        <v>18</v>
      </c>
      <c r="GA50" s="387">
        <v>5</v>
      </c>
      <c r="GB50" s="388">
        <v>13</v>
      </c>
      <c r="GC50" s="1146"/>
      <c r="GD50" s="363" t="s">
        <v>241</v>
      </c>
      <c r="GE50" s="387">
        <v>1</v>
      </c>
      <c r="GF50" s="379">
        <v>0</v>
      </c>
      <c r="GG50" s="387">
        <v>1</v>
      </c>
      <c r="GH50" s="387">
        <v>1</v>
      </c>
      <c r="GI50" s="379">
        <v>0</v>
      </c>
      <c r="GJ50" s="387">
        <v>1</v>
      </c>
      <c r="GK50" s="379">
        <v>0</v>
      </c>
      <c r="GL50" s="379">
        <v>0</v>
      </c>
      <c r="GM50" s="379">
        <v>0</v>
      </c>
      <c r="GN50" s="387">
        <v>12</v>
      </c>
      <c r="GO50" s="387">
        <v>4</v>
      </c>
      <c r="GP50" s="387">
        <v>8</v>
      </c>
      <c r="GQ50" s="370">
        <v>0</v>
      </c>
      <c r="GR50" s="379">
        <v>0</v>
      </c>
      <c r="GS50" s="379">
        <v>0</v>
      </c>
      <c r="GT50" s="379">
        <v>0</v>
      </c>
      <c r="GU50" s="379">
        <v>0</v>
      </c>
      <c r="GV50" s="379">
        <v>0</v>
      </c>
      <c r="GW50" s="370">
        <v>0</v>
      </c>
      <c r="GX50" s="379">
        <v>0</v>
      </c>
      <c r="GY50" s="379">
        <v>0</v>
      </c>
      <c r="GZ50" s="387">
        <v>2</v>
      </c>
      <c r="HA50" s="379">
        <v>0</v>
      </c>
      <c r="HB50" s="387">
        <v>2</v>
      </c>
      <c r="HC50" s="387">
        <v>1</v>
      </c>
      <c r="HD50" s="387">
        <v>1</v>
      </c>
      <c r="HE50" s="384">
        <v>0</v>
      </c>
      <c r="HF50" s="1146"/>
      <c r="HG50" s="412" t="s">
        <v>241</v>
      </c>
      <c r="HH50" s="387">
        <v>3</v>
      </c>
      <c r="HI50" s="387">
        <v>1</v>
      </c>
      <c r="HJ50" s="387">
        <v>2</v>
      </c>
      <c r="HK50" s="387">
        <v>5</v>
      </c>
      <c r="HL50" s="387">
        <v>1</v>
      </c>
      <c r="HM50" s="365">
        <v>4</v>
      </c>
      <c r="HN50" s="387">
        <v>1</v>
      </c>
      <c r="HO50" s="387">
        <v>1</v>
      </c>
      <c r="HP50" s="379">
        <v>0</v>
      </c>
      <c r="HQ50" s="387">
        <v>5</v>
      </c>
      <c r="HR50" s="387">
        <v>1</v>
      </c>
      <c r="HS50" s="387">
        <v>4</v>
      </c>
      <c r="HT50" s="365">
        <v>1</v>
      </c>
      <c r="HU50" s="379">
        <v>0</v>
      </c>
      <c r="HV50" s="387">
        <v>1</v>
      </c>
      <c r="HW50" s="387">
        <v>1</v>
      </c>
      <c r="HX50" s="379">
        <v>0</v>
      </c>
      <c r="HY50" s="387">
        <v>1</v>
      </c>
      <c r="HZ50" s="387">
        <v>3</v>
      </c>
      <c r="IA50" s="387">
        <v>1</v>
      </c>
      <c r="IB50" s="387">
        <v>2</v>
      </c>
      <c r="IC50" s="379">
        <v>0</v>
      </c>
      <c r="ID50" s="414">
        <v>0</v>
      </c>
      <c r="IE50" s="370">
        <v>0</v>
      </c>
      <c r="IF50" s="379">
        <v>0</v>
      </c>
      <c r="IG50" s="379">
        <v>0</v>
      </c>
      <c r="IH50" s="384">
        <v>0</v>
      </c>
    </row>
    <row r="51" spans="1:242" x14ac:dyDescent="0.15">
      <c r="AM51" s="386"/>
      <c r="AN51" s="386"/>
      <c r="BF51" s="386"/>
      <c r="ES51" s="406"/>
      <c r="ET51" s="406"/>
      <c r="EU51" s="406"/>
      <c r="EV51" s="406"/>
      <c r="EW51" s="406"/>
      <c r="EX51" s="406"/>
      <c r="EY51" s="406"/>
      <c r="FB51" s="406"/>
      <c r="FC51" s="406"/>
      <c r="FD51" s="406"/>
      <c r="FE51" s="406"/>
      <c r="FF51" s="406"/>
      <c r="FG51" s="406"/>
      <c r="FH51" s="406"/>
      <c r="FI51" s="406"/>
      <c r="FJ51" s="406"/>
      <c r="FK51" s="406"/>
      <c r="FL51" s="406"/>
      <c r="FM51" s="406"/>
      <c r="FN51" s="406"/>
      <c r="FO51" s="406"/>
      <c r="FP51" s="406"/>
      <c r="FQ51" s="406"/>
      <c r="FR51" s="406"/>
      <c r="FS51" s="406"/>
      <c r="FT51" s="406"/>
      <c r="FU51" s="406"/>
      <c r="FV51" s="406"/>
      <c r="FW51" s="406"/>
      <c r="FX51" s="406"/>
      <c r="FY51" s="406"/>
      <c r="FZ51" s="406"/>
      <c r="GA51" s="406"/>
      <c r="GB51" s="406"/>
      <c r="GE51" s="406"/>
      <c r="GF51" s="406"/>
      <c r="GG51" s="406"/>
      <c r="GH51" s="406"/>
      <c r="GI51" s="406"/>
      <c r="GJ51" s="406"/>
      <c r="GK51" s="406"/>
      <c r="GL51" s="406"/>
      <c r="GM51" s="406"/>
      <c r="GN51" s="406"/>
      <c r="GO51" s="406"/>
      <c r="GP51" s="406"/>
      <c r="GQ51" s="406"/>
      <c r="GR51" s="406"/>
      <c r="GS51" s="406"/>
      <c r="GT51" s="406"/>
      <c r="GU51" s="406"/>
      <c r="GV51" s="406"/>
      <c r="IH51" s="386"/>
    </row>
  </sheetData>
  <mergeCells count="261">
    <mergeCell ref="AF1:AG1"/>
    <mergeCell ref="BI1:BJ1"/>
    <mergeCell ref="CO1:CP1"/>
    <mergeCell ref="DU1:DV1"/>
    <mergeCell ref="EX1:EY1"/>
    <mergeCell ref="GA1:GB1"/>
    <mergeCell ref="HD1:HE1"/>
    <mergeCell ref="IG1:IH1"/>
    <mergeCell ref="G2:I2"/>
    <mergeCell ref="J2:L2"/>
    <mergeCell ref="M2:O2"/>
    <mergeCell ref="P2:R2"/>
    <mergeCell ref="S2:U2"/>
    <mergeCell ref="V2:X2"/>
    <mergeCell ref="Y2:AA2"/>
    <mergeCell ref="AB2:AD2"/>
    <mergeCell ref="AE2:AG2"/>
    <mergeCell ref="AJ2:AL2"/>
    <mergeCell ref="AM2:AO2"/>
    <mergeCell ref="AP2:AR2"/>
    <mergeCell ref="AS2:AU2"/>
    <mergeCell ref="AV2:AX2"/>
    <mergeCell ref="AY2:BA2"/>
    <mergeCell ref="BB2:BD2"/>
    <mergeCell ref="BE2:BG2"/>
    <mergeCell ref="BH2:BJ2"/>
    <mergeCell ref="BM2:BO2"/>
    <mergeCell ref="BP2:BR2"/>
    <mergeCell ref="BS2:BU2"/>
    <mergeCell ref="BV2:BX2"/>
    <mergeCell ref="BY2:CA2"/>
    <mergeCell ref="CB2:CD2"/>
    <mergeCell ref="CE2:CG2"/>
    <mergeCell ref="CH2:CJ2"/>
    <mergeCell ref="CK2:CM2"/>
    <mergeCell ref="CN2:CP2"/>
    <mergeCell ref="CS2:CU2"/>
    <mergeCell ref="CV2:CX2"/>
    <mergeCell ref="CY2:DA2"/>
    <mergeCell ref="DB2:DD2"/>
    <mergeCell ref="DE2:DG2"/>
    <mergeCell ref="DH2:DJ2"/>
    <mergeCell ref="DK2:DM2"/>
    <mergeCell ref="DN2:DP2"/>
    <mergeCell ref="DQ2:DS2"/>
    <mergeCell ref="DT2:DV2"/>
    <mergeCell ref="DY2:EA2"/>
    <mergeCell ref="EB2:ED2"/>
    <mergeCell ref="EE2:EG2"/>
    <mergeCell ref="EH2:EJ2"/>
    <mergeCell ref="EK2:EM2"/>
    <mergeCell ref="EN2:EP2"/>
    <mergeCell ref="EQ2:ES2"/>
    <mergeCell ref="ET2:EV2"/>
    <mergeCell ref="EW2:EY2"/>
    <mergeCell ref="FB2:FD2"/>
    <mergeCell ref="FE2:FG2"/>
    <mergeCell ref="FH2:FJ2"/>
    <mergeCell ref="FK2:FM2"/>
    <mergeCell ref="FN2:FP2"/>
    <mergeCell ref="FQ2:FS2"/>
    <mergeCell ref="FT2:FV2"/>
    <mergeCell ref="FW2:FY2"/>
    <mergeCell ref="FZ2:GB2"/>
    <mergeCell ref="GE2:GG2"/>
    <mergeCell ref="GH2:GJ2"/>
    <mergeCell ref="GK2:GM2"/>
    <mergeCell ref="GN2:GP2"/>
    <mergeCell ref="GQ2:GS2"/>
    <mergeCell ref="GT2:GV2"/>
    <mergeCell ref="GW2:GY2"/>
    <mergeCell ref="GZ2:HB2"/>
    <mergeCell ref="HC2:HE2"/>
    <mergeCell ref="HH2:HJ2"/>
    <mergeCell ref="HK2:HM2"/>
    <mergeCell ref="HN2:HP2"/>
    <mergeCell ref="HQ2:HS2"/>
    <mergeCell ref="HT2:HV2"/>
    <mergeCell ref="HW2:HY2"/>
    <mergeCell ref="HZ2:IB2"/>
    <mergeCell ref="IC2:IE2"/>
    <mergeCell ref="IF2:IH2"/>
    <mergeCell ref="G3:I3"/>
    <mergeCell ref="J3:L3"/>
    <mergeCell ref="M3:O3"/>
    <mergeCell ref="P3:R3"/>
    <mergeCell ref="S3:U3"/>
    <mergeCell ref="V3:X3"/>
    <mergeCell ref="Y3:AA3"/>
    <mergeCell ref="AB3:AD3"/>
    <mergeCell ref="AE3:AG3"/>
    <mergeCell ref="AJ3:AL3"/>
    <mergeCell ref="AM3:AO3"/>
    <mergeCell ref="AP3:AR3"/>
    <mergeCell ref="AS3:AU3"/>
    <mergeCell ref="AV3:AX3"/>
    <mergeCell ref="AY3:BA3"/>
    <mergeCell ref="BB3:BD3"/>
    <mergeCell ref="BE3:BG3"/>
    <mergeCell ref="BH3:BJ3"/>
    <mergeCell ref="BM3:BO3"/>
    <mergeCell ref="BP3:BR3"/>
    <mergeCell ref="BS3:BU3"/>
    <mergeCell ref="BV3:BX3"/>
    <mergeCell ref="BY3:CA3"/>
    <mergeCell ref="CB3:CD3"/>
    <mergeCell ref="CE3:CG3"/>
    <mergeCell ref="CH3:CJ3"/>
    <mergeCell ref="CK3:CM3"/>
    <mergeCell ref="CN3:CP3"/>
    <mergeCell ref="CS3:CU3"/>
    <mergeCell ref="CV3:CX3"/>
    <mergeCell ref="CY3:DA3"/>
    <mergeCell ref="DB3:DD3"/>
    <mergeCell ref="DE3:DG3"/>
    <mergeCell ref="DH3:DJ3"/>
    <mergeCell ref="DK3:DM3"/>
    <mergeCell ref="DN3:DP3"/>
    <mergeCell ref="DQ3:DS3"/>
    <mergeCell ref="DT3:DV3"/>
    <mergeCell ref="DY3:EA3"/>
    <mergeCell ref="EB3:ED3"/>
    <mergeCell ref="EE3:EG3"/>
    <mergeCell ref="EH3:EJ3"/>
    <mergeCell ref="EK3:EM3"/>
    <mergeCell ref="EN3:EP3"/>
    <mergeCell ref="EQ3:ES3"/>
    <mergeCell ref="ET3:EV3"/>
    <mergeCell ref="EW3:EY3"/>
    <mergeCell ref="FB3:FD3"/>
    <mergeCell ref="FE3:FG3"/>
    <mergeCell ref="FH3:FJ3"/>
    <mergeCell ref="FK3:FM3"/>
    <mergeCell ref="FN3:FP3"/>
    <mergeCell ref="FQ3:FS3"/>
    <mergeCell ref="FT3:FV3"/>
    <mergeCell ref="FW3:FY3"/>
    <mergeCell ref="FZ3:GB3"/>
    <mergeCell ref="GE3:GG3"/>
    <mergeCell ref="GH3:GJ3"/>
    <mergeCell ref="GK3:GM3"/>
    <mergeCell ref="GN3:GP3"/>
    <mergeCell ref="GQ3:GS3"/>
    <mergeCell ref="GT3:GV3"/>
    <mergeCell ref="GW3:GY3"/>
    <mergeCell ref="GZ3:HB3"/>
    <mergeCell ref="HC3:HE3"/>
    <mergeCell ref="HH3:HJ3"/>
    <mergeCell ref="HK3:HM3"/>
    <mergeCell ref="HN3:HP3"/>
    <mergeCell ref="HQ3:HS3"/>
    <mergeCell ref="HT3:HV3"/>
    <mergeCell ref="HW3:HY3"/>
    <mergeCell ref="HZ3:IB3"/>
    <mergeCell ref="IC3:IE3"/>
    <mergeCell ref="IF3:IH3"/>
    <mergeCell ref="HF5:HG5"/>
    <mergeCell ref="B6:C6"/>
    <mergeCell ref="AH6:AI6"/>
    <mergeCell ref="BK6:BL6"/>
    <mergeCell ref="CQ6:CR6"/>
    <mergeCell ref="DW6:DX6"/>
    <mergeCell ref="EZ6:FA6"/>
    <mergeCell ref="GC6:GD6"/>
    <mergeCell ref="HF6:HG6"/>
    <mergeCell ref="B7:C7"/>
    <mergeCell ref="AH7:AI7"/>
    <mergeCell ref="BK7:BL7"/>
    <mergeCell ref="CQ7:CR7"/>
    <mergeCell ref="DW7:DX7"/>
    <mergeCell ref="EZ7:FA7"/>
    <mergeCell ref="GC7:GD7"/>
    <mergeCell ref="HF7:HG7"/>
    <mergeCell ref="B2:C4"/>
    <mergeCell ref="D2:F3"/>
    <mergeCell ref="AH2:AI4"/>
    <mergeCell ref="BK2:BL4"/>
    <mergeCell ref="CQ2:CR4"/>
    <mergeCell ref="DW2:DX4"/>
    <mergeCell ref="EZ2:FA4"/>
    <mergeCell ref="GC2:GD4"/>
    <mergeCell ref="HF2:HG4"/>
    <mergeCell ref="B5:C5"/>
    <mergeCell ref="AH5:AI5"/>
    <mergeCell ref="BK5:BL5"/>
    <mergeCell ref="CQ5:CR5"/>
    <mergeCell ref="DW5:DX5"/>
    <mergeCell ref="EZ5:FA5"/>
    <mergeCell ref="GC5:GD5"/>
    <mergeCell ref="B8:B13"/>
    <mergeCell ref="AH8:AH13"/>
    <mergeCell ref="BK8:BK13"/>
    <mergeCell ref="CQ8:CQ13"/>
    <mergeCell ref="DW8:DW13"/>
    <mergeCell ref="EZ8:EZ13"/>
    <mergeCell ref="GC8:GC13"/>
    <mergeCell ref="HF8:HF13"/>
    <mergeCell ref="B14:B17"/>
    <mergeCell ref="AH14:AH17"/>
    <mergeCell ref="BK14:BK17"/>
    <mergeCell ref="CQ14:CQ17"/>
    <mergeCell ref="DW14:DW17"/>
    <mergeCell ref="EZ14:EZ17"/>
    <mergeCell ref="GC14:GC17"/>
    <mergeCell ref="HF14:HF17"/>
    <mergeCell ref="B18:B23"/>
    <mergeCell ref="AH18:AH23"/>
    <mergeCell ref="BK18:BK23"/>
    <mergeCell ref="CQ18:CQ23"/>
    <mergeCell ref="DW18:DW23"/>
    <mergeCell ref="EZ18:EZ23"/>
    <mergeCell ref="GC18:GC23"/>
    <mergeCell ref="HF18:HF23"/>
    <mergeCell ref="B24:B25"/>
    <mergeCell ref="AH24:AH25"/>
    <mergeCell ref="BK24:BK25"/>
    <mergeCell ref="CQ24:CQ25"/>
    <mergeCell ref="DW24:DW25"/>
    <mergeCell ref="EZ24:EZ25"/>
    <mergeCell ref="GC24:GC25"/>
    <mergeCell ref="HF24:HF25"/>
    <mergeCell ref="B46:B50"/>
    <mergeCell ref="AH46:AH50"/>
    <mergeCell ref="BK46:BK50"/>
    <mergeCell ref="CQ46:CQ50"/>
    <mergeCell ref="DW46:DW50"/>
    <mergeCell ref="EZ46:EZ50"/>
    <mergeCell ref="GC46:GC50"/>
    <mergeCell ref="HF46:HF50"/>
    <mergeCell ref="B35:B37"/>
    <mergeCell ref="AH35:AH37"/>
    <mergeCell ref="BK35:BK37"/>
    <mergeCell ref="CQ35:CQ37"/>
    <mergeCell ref="DW35:DW37"/>
    <mergeCell ref="EZ35:EZ37"/>
    <mergeCell ref="GC35:GC37"/>
    <mergeCell ref="HF35:HF37"/>
    <mergeCell ref="B38:B43"/>
    <mergeCell ref="AH38:AH43"/>
    <mergeCell ref="BK38:BK43"/>
    <mergeCell ref="CQ38:CQ43"/>
    <mergeCell ref="DW38:DW43"/>
    <mergeCell ref="EZ38:EZ43"/>
    <mergeCell ref="GC38:GC43"/>
    <mergeCell ref="HF38:HF43"/>
    <mergeCell ref="B26:B34"/>
    <mergeCell ref="AH26:AH34"/>
    <mergeCell ref="BK26:BK34"/>
    <mergeCell ref="CQ26:CQ34"/>
    <mergeCell ref="DW26:DW34"/>
    <mergeCell ref="EZ26:EZ34"/>
    <mergeCell ref="GC26:GC34"/>
    <mergeCell ref="HF26:HF34"/>
    <mergeCell ref="B44:B45"/>
    <mergeCell ref="AH44:AH45"/>
    <mergeCell ref="BK44:BK45"/>
    <mergeCell ref="CQ44:CQ45"/>
    <mergeCell ref="DW44:DW45"/>
    <mergeCell ref="EZ44:EZ45"/>
    <mergeCell ref="GC44:GC45"/>
    <mergeCell ref="HF44:HF45"/>
  </mergeCells>
  <phoneticPr fontId="19"/>
  <printOptions horizontalCentered="1"/>
  <pageMargins left="0.70866141732283472" right="0.70866141732283472" top="0.74803149606299213" bottom="0.74803149606299213" header="0.31496062992125984" footer="0.31496062992125984"/>
  <pageSetup paperSize="9" scale="84" fitToWidth="0" pageOrder="overThenDown" orientation="portrait" blackAndWhite="1" r:id="rId1"/>
  <headerFooter alignWithMargins="0"/>
  <colBreaks count="15" manualBreakCount="15">
    <brk id="15" max="1048575" man="1"/>
    <brk id="33" max="1048575" man="1"/>
    <brk id="47" max="1048575" man="1"/>
    <brk id="62" max="1048575" man="1"/>
    <brk id="76" max="1048575" man="1"/>
    <brk id="94" max="1048575" man="1"/>
    <brk id="108" max="1048575" man="1"/>
    <brk id="126" max="1048575" man="1"/>
    <brk id="140" max="1048575" man="1"/>
    <brk id="155" max="1048575" man="1"/>
    <brk id="169" max="1048575" man="1"/>
    <brk id="184" max="1048575" man="1"/>
    <brk id="198" max="1048575" man="1"/>
    <brk id="213" max="1048575" man="1"/>
    <brk id="227"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0"/>
  </sheetPr>
  <dimension ref="A1:GT50"/>
  <sheetViews>
    <sheetView view="pageBreakPreview" topLeftCell="B1" zoomScale="96" zoomScaleSheetLayoutView="96" workbookViewId="0">
      <pane xSplit="2" ySplit="4" topLeftCell="DP5" activePane="bottomRight" state="frozen"/>
      <selection activeCell="H7" sqref="H7"/>
      <selection pane="topRight" activeCell="H7" sqref="H7"/>
      <selection pane="bottomLeft" activeCell="H7" sqref="H7"/>
      <selection pane="bottomRight" activeCell="H7" sqref="H7"/>
    </sheetView>
  </sheetViews>
  <sheetFormatPr defaultRowHeight="12" x14ac:dyDescent="0.15"/>
  <cols>
    <col min="1" max="1" width="6.375" style="349" hidden="1" customWidth="1"/>
    <col min="2" max="2" width="8.625" style="349" customWidth="1"/>
    <col min="3" max="3" width="15.875" style="349" customWidth="1"/>
    <col min="4" max="6" width="6.125" style="349" customWidth="1"/>
    <col min="7" max="9" width="7.375" style="349" customWidth="1"/>
    <col min="10" max="12" width="6.125" style="349" customWidth="1"/>
    <col min="13" max="15" width="7.375" style="349" customWidth="1"/>
    <col min="16" max="30" width="7" style="349" customWidth="1"/>
    <col min="31" max="31" width="8.625" style="349" customWidth="1"/>
    <col min="32" max="32" width="15.875" style="349" customWidth="1"/>
    <col min="33" max="41" width="6.75" style="349" customWidth="1"/>
    <col min="42" max="44" width="6.625" style="349" customWidth="1"/>
    <col min="45" max="59" width="7" style="349" customWidth="1"/>
    <col min="60" max="60" width="8.625" style="349" customWidth="1"/>
    <col min="61" max="61" width="15.875" style="349" customWidth="1"/>
    <col min="62" max="67" width="6.625" style="349" customWidth="1"/>
    <col min="68" max="70" width="7" style="349" customWidth="1"/>
    <col min="71" max="73" width="6.625" style="349" customWidth="1"/>
    <col min="74" max="88" width="7" style="349" customWidth="1"/>
    <col min="89" max="89" width="8.625" style="349" customWidth="1"/>
    <col min="90" max="90" width="15.875" style="349" customWidth="1"/>
    <col min="91" max="102" width="6.625" style="349" customWidth="1"/>
    <col min="103" max="120" width="5.75" style="349" customWidth="1"/>
    <col min="121" max="121" width="8.625" style="349" customWidth="1"/>
    <col min="122" max="122" width="15.875" style="349" customWidth="1"/>
    <col min="123" max="134" width="6.625" style="349" customWidth="1"/>
    <col min="135" max="140" width="6.875" style="349" customWidth="1"/>
    <col min="141" max="146" width="7.25" style="349" customWidth="1"/>
    <col min="147" max="149" width="6.875" style="349" customWidth="1"/>
    <col min="150" max="150" width="8.625" style="349" customWidth="1"/>
    <col min="151" max="151" width="15.875" style="349" customWidth="1"/>
    <col min="152" max="154" width="7.5" style="349" customWidth="1"/>
    <col min="155" max="163" width="6.5" style="349" customWidth="1"/>
    <col min="164" max="181" width="5.75" style="349" customWidth="1"/>
    <col min="182" max="182" width="8.625" style="349" customWidth="1"/>
    <col min="183" max="183" width="15.875" style="349" customWidth="1"/>
    <col min="184" max="202" width="6.625" style="349" customWidth="1"/>
    <col min="203" max="203" width="9" style="349" customWidth="1"/>
    <col min="204" max="16384" width="9" style="349"/>
  </cols>
  <sheetData>
    <row r="1" spans="1:202" ht="18" customHeight="1" x14ac:dyDescent="0.15">
      <c r="B1" s="417" t="s">
        <v>725</v>
      </c>
      <c r="L1" s="328"/>
      <c r="M1" s="328"/>
      <c r="N1" s="328"/>
      <c r="P1" s="406"/>
      <c r="Q1" s="406"/>
      <c r="V1" s="328"/>
      <c r="AC1" s="1210" t="s">
        <v>899</v>
      </c>
      <c r="AD1" s="1210"/>
      <c r="AE1" s="417" t="s">
        <v>725</v>
      </c>
      <c r="BF1" s="1210" t="s">
        <v>899</v>
      </c>
      <c r="BG1" s="1210"/>
      <c r="BH1" s="417" t="s">
        <v>725</v>
      </c>
      <c r="CI1" s="1210" t="s">
        <v>899</v>
      </c>
      <c r="CJ1" s="1210"/>
      <c r="CK1" s="417" t="s">
        <v>725</v>
      </c>
      <c r="CO1" s="406"/>
      <c r="DO1" s="1210" t="s">
        <v>899</v>
      </c>
      <c r="DP1" s="1210"/>
      <c r="DQ1" s="417" t="s">
        <v>725</v>
      </c>
      <c r="DX1" s="406"/>
      <c r="ER1" s="1210" t="s">
        <v>899</v>
      </c>
      <c r="ES1" s="1210"/>
      <c r="ET1" s="417" t="s">
        <v>725</v>
      </c>
      <c r="FX1" s="1210" t="s">
        <v>899</v>
      </c>
      <c r="FY1" s="1210"/>
      <c r="FZ1" s="417" t="s">
        <v>725</v>
      </c>
      <c r="GA1" s="406"/>
      <c r="GG1" s="406"/>
      <c r="GQ1" s="406"/>
      <c r="GR1" s="1210" t="s">
        <v>899</v>
      </c>
      <c r="GS1" s="1210"/>
      <c r="GT1" s="458"/>
    </row>
    <row r="2" spans="1:202" s="277" customFormat="1" ht="18.75" customHeight="1" x14ac:dyDescent="0.15">
      <c r="B2" s="1162" t="s">
        <v>134</v>
      </c>
      <c r="C2" s="1163"/>
      <c r="D2" s="1191" t="s">
        <v>607</v>
      </c>
      <c r="E2" s="1192"/>
      <c r="F2" s="1196"/>
      <c r="G2" s="1188">
        <v>10000</v>
      </c>
      <c r="H2" s="1207"/>
      <c r="I2" s="1207"/>
      <c r="J2" s="1188">
        <v>10100</v>
      </c>
      <c r="K2" s="1189"/>
      <c r="L2" s="1189"/>
      <c r="M2" s="1188">
        <v>10200</v>
      </c>
      <c r="N2" s="1189"/>
      <c r="O2" s="1189"/>
      <c r="P2" s="1188">
        <v>10300</v>
      </c>
      <c r="Q2" s="1189"/>
      <c r="R2" s="1189"/>
      <c r="S2" s="1191">
        <v>10400</v>
      </c>
      <c r="T2" s="1192"/>
      <c r="U2" s="1196"/>
      <c r="V2" s="1194">
        <v>10500</v>
      </c>
      <c r="W2" s="1211"/>
      <c r="X2" s="1196"/>
      <c r="Y2" s="1191">
        <v>10600</v>
      </c>
      <c r="Z2" s="1192"/>
      <c r="AA2" s="1192"/>
      <c r="AB2" s="1191">
        <v>10601</v>
      </c>
      <c r="AC2" s="1192"/>
      <c r="AD2" s="1193"/>
      <c r="AE2" s="1162" t="s">
        <v>134</v>
      </c>
      <c r="AF2" s="1163"/>
      <c r="AG2" s="1192">
        <v>10602</v>
      </c>
      <c r="AH2" s="1192"/>
      <c r="AI2" s="1196"/>
      <c r="AJ2" s="1191">
        <v>10603</v>
      </c>
      <c r="AK2" s="1192"/>
      <c r="AL2" s="1196"/>
      <c r="AM2" s="1191">
        <v>11000</v>
      </c>
      <c r="AN2" s="1192"/>
      <c r="AO2" s="1196"/>
      <c r="AP2" s="1191">
        <v>11100</v>
      </c>
      <c r="AQ2" s="1192"/>
      <c r="AR2" s="1196"/>
      <c r="AS2" s="1194">
        <v>11200</v>
      </c>
      <c r="AT2" s="1192"/>
      <c r="AU2" s="1196"/>
      <c r="AV2" s="1191">
        <v>11300</v>
      </c>
      <c r="AW2" s="1192"/>
      <c r="AX2" s="1196"/>
      <c r="AY2" s="1191">
        <v>11301</v>
      </c>
      <c r="AZ2" s="1192"/>
      <c r="BA2" s="1196"/>
      <c r="BB2" s="1188">
        <v>11302</v>
      </c>
      <c r="BC2" s="1189"/>
      <c r="BD2" s="1190"/>
      <c r="BE2" s="1194">
        <v>11400</v>
      </c>
      <c r="BF2" s="1195"/>
      <c r="BG2" s="1195"/>
      <c r="BH2" s="1172" t="s">
        <v>134</v>
      </c>
      <c r="BI2" s="1173"/>
      <c r="BJ2" s="1188">
        <v>12000</v>
      </c>
      <c r="BK2" s="1189"/>
      <c r="BL2" s="1189"/>
      <c r="BM2" s="1196">
        <v>13000</v>
      </c>
      <c r="BN2" s="1189"/>
      <c r="BO2" s="1189"/>
      <c r="BP2" s="1188">
        <v>14000</v>
      </c>
      <c r="BQ2" s="1189"/>
      <c r="BR2" s="1189"/>
      <c r="BS2" s="1188">
        <v>14100</v>
      </c>
      <c r="BT2" s="1189"/>
      <c r="BU2" s="1189"/>
      <c r="BV2" s="1188">
        <v>14200</v>
      </c>
      <c r="BW2" s="1189"/>
      <c r="BX2" s="1189"/>
      <c r="BY2" s="1188">
        <v>14201</v>
      </c>
      <c r="BZ2" s="1189"/>
      <c r="CA2" s="1189"/>
      <c r="CB2" s="1188">
        <v>14202</v>
      </c>
      <c r="CC2" s="1189"/>
      <c r="CD2" s="1189"/>
      <c r="CE2" s="1188">
        <v>14203</v>
      </c>
      <c r="CF2" s="1189"/>
      <c r="CG2" s="1189"/>
      <c r="CH2" s="1194">
        <v>14300</v>
      </c>
      <c r="CI2" s="1208"/>
      <c r="CJ2" s="1208"/>
      <c r="CK2" s="1172" t="s">
        <v>134</v>
      </c>
      <c r="CL2" s="1173"/>
      <c r="CM2" s="1188">
        <v>15000</v>
      </c>
      <c r="CN2" s="1207"/>
      <c r="CO2" s="1209"/>
      <c r="CP2" s="1188">
        <v>16000</v>
      </c>
      <c r="CQ2" s="1189"/>
      <c r="CR2" s="1189"/>
      <c r="CS2" s="1188">
        <v>16100</v>
      </c>
      <c r="CT2" s="1189"/>
      <c r="CU2" s="1189"/>
      <c r="CV2" s="1196">
        <v>16200</v>
      </c>
      <c r="CW2" s="1189"/>
      <c r="CX2" s="1189"/>
      <c r="CY2" s="1188">
        <v>16300</v>
      </c>
      <c r="CZ2" s="1189"/>
      <c r="DA2" s="1189"/>
      <c r="DB2" s="1188">
        <v>16400</v>
      </c>
      <c r="DC2" s="1189"/>
      <c r="DD2" s="1189"/>
      <c r="DE2" s="1188">
        <v>16500</v>
      </c>
      <c r="DF2" s="1189"/>
      <c r="DG2" s="1189"/>
      <c r="DH2" s="1188">
        <v>16600</v>
      </c>
      <c r="DI2" s="1189"/>
      <c r="DJ2" s="1189"/>
      <c r="DK2" s="1188">
        <v>17000</v>
      </c>
      <c r="DL2" s="1189"/>
      <c r="DM2" s="1189"/>
      <c r="DN2" s="1194">
        <v>17100</v>
      </c>
      <c r="DO2" s="1195"/>
      <c r="DP2" s="1195"/>
      <c r="DQ2" s="1172" t="s">
        <v>134</v>
      </c>
      <c r="DR2" s="1173"/>
      <c r="DS2" s="1188">
        <v>17200</v>
      </c>
      <c r="DT2" s="1207"/>
      <c r="DU2" s="1207"/>
      <c r="DV2" s="1188">
        <v>17201</v>
      </c>
      <c r="DW2" s="1189"/>
      <c r="DX2" s="1190"/>
      <c r="DY2" s="1188">
        <v>17202</v>
      </c>
      <c r="DZ2" s="1189"/>
      <c r="EA2" s="1189"/>
      <c r="EB2" s="1188">
        <v>17300</v>
      </c>
      <c r="EC2" s="1189"/>
      <c r="ED2" s="1189"/>
      <c r="EE2" s="1188">
        <v>17400</v>
      </c>
      <c r="EF2" s="1189"/>
      <c r="EG2" s="1189"/>
      <c r="EH2" s="1188">
        <v>17500</v>
      </c>
      <c r="EI2" s="1189"/>
      <c r="EJ2" s="1189"/>
      <c r="EK2" s="1191">
        <v>18000</v>
      </c>
      <c r="EL2" s="1192"/>
      <c r="EM2" s="1196"/>
      <c r="EN2" s="1191">
        <v>18100</v>
      </c>
      <c r="EO2" s="1192"/>
      <c r="EP2" s="1196"/>
      <c r="EQ2" s="1194">
        <v>18200</v>
      </c>
      <c r="ER2" s="1197"/>
      <c r="ES2" s="1197"/>
      <c r="ET2" s="1172" t="s">
        <v>134</v>
      </c>
      <c r="EU2" s="1173"/>
      <c r="EV2" s="1191">
        <v>18300</v>
      </c>
      <c r="EW2" s="1192"/>
      <c r="EX2" s="1196"/>
      <c r="EY2" s="1188">
        <v>20000</v>
      </c>
      <c r="EZ2" s="1189"/>
      <c r="FA2" s="1189"/>
      <c r="FB2" s="1188">
        <v>20100</v>
      </c>
      <c r="FC2" s="1189"/>
      <c r="FD2" s="1189"/>
      <c r="FE2" s="1188">
        <v>20101</v>
      </c>
      <c r="FF2" s="1189"/>
      <c r="FG2" s="1189"/>
      <c r="FH2" s="1188">
        <v>20102</v>
      </c>
      <c r="FI2" s="1189"/>
      <c r="FJ2" s="1189"/>
      <c r="FK2" s="1188">
        <v>20103</v>
      </c>
      <c r="FL2" s="1189"/>
      <c r="FM2" s="1189"/>
      <c r="FN2" s="1188">
        <v>20104</v>
      </c>
      <c r="FO2" s="1189"/>
      <c r="FP2" s="1189"/>
      <c r="FQ2" s="1188">
        <v>20105</v>
      </c>
      <c r="FR2" s="1189"/>
      <c r="FS2" s="1189"/>
      <c r="FT2" s="1188">
        <v>20106</v>
      </c>
      <c r="FU2" s="1189"/>
      <c r="FV2" s="1189"/>
      <c r="FW2" s="1194">
        <v>20107</v>
      </c>
      <c r="FX2" s="1195"/>
      <c r="FY2" s="1195"/>
      <c r="FZ2" s="1172" t="s">
        <v>134</v>
      </c>
      <c r="GA2" s="1173"/>
      <c r="GB2" s="1191">
        <v>20200</v>
      </c>
      <c r="GC2" s="1192"/>
      <c r="GD2" s="1196"/>
      <c r="GE2" s="1191">
        <v>20300</v>
      </c>
      <c r="GF2" s="1192"/>
      <c r="GG2" s="1196"/>
      <c r="GH2" s="1191">
        <v>20400</v>
      </c>
      <c r="GI2" s="1192"/>
      <c r="GJ2" s="1196"/>
      <c r="GK2" s="1188">
        <v>22000</v>
      </c>
      <c r="GL2" s="1189"/>
      <c r="GM2" s="1189"/>
      <c r="GN2" s="1188">
        <v>22100</v>
      </c>
      <c r="GO2" s="1189"/>
      <c r="GP2" s="1189"/>
      <c r="GQ2" s="1188">
        <v>22200</v>
      </c>
      <c r="GR2" s="1189"/>
      <c r="GS2" s="1198"/>
      <c r="GT2" s="459"/>
    </row>
    <row r="3" spans="1:202" s="277" customFormat="1" ht="39.75" customHeight="1" x14ac:dyDescent="0.15">
      <c r="B3" s="1164"/>
      <c r="C3" s="1165"/>
      <c r="D3" s="1101" t="s">
        <v>703</v>
      </c>
      <c r="E3" s="1102"/>
      <c r="F3" s="1103"/>
      <c r="G3" s="1106" t="s">
        <v>610</v>
      </c>
      <c r="H3" s="1106"/>
      <c r="I3" s="1106"/>
      <c r="J3" s="1105" t="s">
        <v>611</v>
      </c>
      <c r="K3" s="1105"/>
      <c r="L3" s="1105"/>
      <c r="M3" s="1105" t="s">
        <v>698</v>
      </c>
      <c r="N3" s="1105"/>
      <c r="O3" s="1105"/>
      <c r="P3" s="1105" t="s">
        <v>612</v>
      </c>
      <c r="Q3" s="1105"/>
      <c r="R3" s="1105"/>
      <c r="S3" s="1101" t="s">
        <v>759</v>
      </c>
      <c r="T3" s="1102"/>
      <c r="U3" s="1103"/>
      <c r="V3" s="1185" t="s">
        <v>168</v>
      </c>
      <c r="W3" s="1206"/>
      <c r="X3" s="1103"/>
      <c r="Y3" s="1101" t="s">
        <v>187</v>
      </c>
      <c r="Z3" s="1102"/>
      <c r="AA3" s="1102"/>
      <c r="AB3" s="1101" t="s">
        <v>613</v>
      </c>
      <c r="AC3" s="1102"/>
      <c r="AD3" s="1182"/>
      <c r="AE3" s="1164"/>
      <c r="AF3" s="1165"/>
      <c r="AG3" s="1102" t="s">
        <v>616</v>
      </c>
      <c r="AH3" s="1102"/>
      <c r="AI3" s="1103"/>
      <c r="AJ3" s="1101" t="s">
        <v>619</v>
      </c>
      <c r="AK3" s="1102"/>
      <c r="AL3" s="1103"/>
      <c r="AM3" s="1101" t="s">
        <v>620</v>
      </c>
      <c r="AN3" s="1102"/>
      <c r="AO3" s="1103"/>
      <c r="AP3" s="1101" t="s">
        <v>595</v>
      </c>
      <c r="AQ3" s="1102"/>
      <c r="AR3" s="1103"/>
      <c r="AS3" s="1185" t="s">
        <v>266</v>
      </c>
      <c r="AT3" s="1102"/>
      <c r="AU3" s="1103"/>
      <c r="AV3" s="1101" t="s">
        <v>760</v>
      </c>
      <c r="AW3" s="1102"/>
      <c r="AX3" s="1103"/>
      <c r="AY3" s="1101" t="s">
        <v>704</v>
      </c>
      <c r="AZ3" s="1102"/>
      <c r="BA3" s="1103"/>
      <c r="BB3" s="1105" t="s">
        <v>625</v>
      </c>
      <c r="BC3" s="1105"/>
      <c r="BD3" s="1098"/>
      <c r="BE3" s="1183" t="s">
        <v>706</v>
      </c>
      <c r="BF3" s="1184"/>
      <c r="BG3" s="1184"/>
      <c r="BH3" s="1174"/>
      <c r="BI3" s="1175"/>
      <c r="BJ3" s="1105" t="s">
        <v>511</v>
      </c>
      <c r="BK3" s="1105"/>
      <c r="BL3" s="1105"/>
      <c r="BM3" s="1103" t="s">
        <v>761</v>
      </c>
      <c r="BN3" s="1106"/>
      <c r="BO3" s="1106"/>
      <c r="BP3" s="1105" t="s">
        <v>762</v>
      </c>
      <c r="BQ3" s="1105"/>
      <c r="BR3" s="1105"/>
      <c r="BS3" s="1105" t="s">
        <v>763</v>
      </c>
      <c r="BT3" s="1105"/>
      <c r="BU3" s="1105"/>
      <c r="BV3" s="1105" t="s">
        <v>765</v>
      </c>
      <c r="BW3" s="1105"/>
      <c r="BX3" s="1105"/>
      <c r="BY3" s="1105" t="s">
        <v>631</v>
      </c>
      <c r="BZ3" s="1105"/>
      <c r="CA3" s="1105"/>
      <c r="CB3" s="1105" t="s">
        <v>634</v>
      </c>
      <c r="CC3" s="1105"/>
      <c r="CD3" s="1105"/>
      <c r="CE3" s="1105" t="s">
        <v>502</v>
      </c>
      <c r="CF3" s="1105"/>
      <c r="CG3" s="1105"/>
      <c r="CH3" s="1185" t="s">
        <v>543</v>
      </c>
      <c r="CI3" s="1186"/>
      <c r="CJ3" s="1186"/>
      <c r="CK3" s="1174"/>
      <c r="CL3" s="1175"/>
      <c r="CM3" s="1106" t="s">
        <v>712</v>
      </c>
      <c r="CN3" s="1106"/>
      <c r="CO3" s="1101"/>
      <c r="CP3" s="1105" t="s">
        <v>766</v>
      </c>
      <c r="CQ3" s="1105"/>
      <c r="CR3" s="1105"/>
      <c r="CS3" s="1105" t="s">
        <v>250</v>
      </c>
      <c r="CT3" s="1105"/>
      <c r="CU3" s="1105"/>
      <c r="CV3" s="1101" t="s">
        <v>23</v>
      </c>
      <c r="CW3" s="1102"/>
      <c r="CX3" s="1103"/>
      <c r="CY3" s="1105" t="s">
        <v>665</v>
      </c>
      <c r="CZ3" s="1105"/>
      <c r="DA3" s="1105"/>
      <c r="DB3" s="1105" t="s">
        <v>629</v>
      </c>
      <c r="DC3" s="1105"/>
      <c r="DD3" s="1105"/>
      <c r="DE3" s="1105" t="s">
        <v>768</v>
      </c>
      <c r="DF3" s="1105"/>
      <c r="DG3" s="1105"/>
      <c r="DH3" s="1105" t="s">
        <v>769</v>
      </c>
      <c r="DI3" s="1105"/>
      <c r="DJ3" s="1105"/>
      <c r="DK3" s="1105" t="s">
        <v>770</v>
      </c>
      <c r="DL3" s="1105"/>
      <c r="DM3" s="1105"/>
      <c r="DN3" s="1183" t="s">
        <v>645</v>
      </c>
      <c r="DO3" s="1184"/>
      <c r="DP3" s="1184"/>
      <c r="DQ3" s="1174"/>
      <c r="DR3" s="1175"/>
      <c r="DS3" s="1106" t="s">
        <v>394</v>
      </c>
      <c r="DT3" s="1106"/>
      <c r="DU3" s="1106"/>
      <c r="DV3" s="1105" t="s">
        <v>648</v>
      </c>
      <c r="DW3" s="1105"/>
      <c r="DX3" s="1098"/>
      <c r="DY3" s="1105" t="s">
        <v>716</v>
      </c>
      <c r="DZ3" s="1105"/>
      <c r="EA3" s="1105"/>
      <c r="EB3" s="1105" t="s">
        <v>771</v>
      </c>
      <c r="EC3" s="1105"/>
      <c r="ED3" s="1105"/>
      <c r="EE3" s="1106" t="s">
        <v>772</v>
      </c>
      <c r="EF3" s="1106"/>
      <c r="EG3" s="1106"/>
      <c r="EH3" s="1105" t="s">
        <v>773</v>
      </c>
      <c r="EI3" s="1105"/>
      <c r="EJ3" s="1105"/>
      <c r="EK3" s="1101" t="s">
        <v>464</v>
      </c>
      <c r="EL3" s="1102"/>
      <c r="EM3" s="1103"/>
      <c r="EN3" s="1101" t="s">
        <v>227</v>
      </c>
      <c r="EO3" s="1102"/>
      <c r="EP3" s="1103"/>
      <c r="EQ3" s="1185" t="s">
        <v>774</v>
      </c>
      <c r="ER3" s="1186"/>
      <c r="ES3" s="1186"/>
      <c r="ET3" s="1174"/>
      <c r="EU3" s="1175"/>
      <c r="EV3" s="1203" t="s">
        <v>633</v>
      </c>
      <c r="EW3" s="1204"/>
      <c r="EX3" s="1205"/>
      <c r="EY3" s="1105" t="s">
        <v>18</v>
      </c>
      <c r="EZ3" s="1105"/>
      <c r="FA3" s="1105"/>
      <c r="FB3" s="1105" t="s">
        <v>775</v>
      </c>
      <c r="FC3" s="1105"/>
      <c r="FD3" s="1105"/>
      <c r="FE3" s="1105" t="s">
        <v>776</v>
      </c>
      <c r="FF3" s="1105"/>
      <c r="FG3" s="1105"/>
      <c r="FH3" s="1105" t="s">
        <v>778</v>
      </c>
      <c r="FI3" s="1105"/>
      <c r="FJ3" s="1105"/>
      <c r="FK3" s="1105" t="s">
        <v>42</v>
      </c>
      <c r="FL3" s="1105"/>
      <c r="FM3" s="1105"/>
      <c r="FN3" s="1105" t="s">
        <v>403</v>
      </c>
      <c r="FO3" s="1105"/>
      <c r="FP3" s="1105"/>
      <c r="FQ3" s="1105" t="s">
        <v>779</v>
      </c>
      <c r="FR3" s="1105"/>
      <c r="FS3" s="1105"/>
      <c r="FT3" s="1105" t="s">
        <v>780</v>
      </c>
      <c r="FU3" s="1105"/>
      <c r="FV3" s="1105"/>
      <c r="FW3" s="1183" t="s">
        <v>296</v>
      </c>
      <c r="FX3" s="1184"/>
      <c r="FY3" s="1184"/>
      <c r="FZ3" s="1174"/>
      <c r="GA3" s="1175"/>
      <c r="GB3" s="1101" t="s">
        <v>199</v>
      </c>
      <c r="GC3" s="1102"/>
      <c r="GD3" s="1103"/>
      <c r="GE3" s="1101" t="s">
        <v>781</v>
      </c>
      <c r="GF3" s="1102"/>
      <c r="GG3" s="1103"/>
      <c r="GH3" s="1101" t="s">
        <v>652</v>
      </c>
      <c r="GI3" s="1102"/>
      <c r="GJ3" s="1103"/>
      <c r="GK3" s="1105" t="s">
        <v>356</v>
      </c>
      <c r="GL3" s="1105"/>
      <c r="GM3" s="1105"/>
      <c r="GN3" s="1105" t="s">
        <v>782</v>
      </c>
      <c r="GO3" s="1105"/>
      <c r="GP3" s="1105"/>
      <c r="GQ3" s="1105" t="s">
        <v>233</v>
      </c>
      <c r="GR3" s="1105"/>
      <c r="GS3" s="1183"/>
      <c r="GT3" s="291"/>
    </row>
    <row r="4" spans="1:202" s="277" customFormat="1" ht="18.75" customHeight="1" x14ac:dyDescent="0.15">
      <c r="B4" s="1166"/>
      <c r="C4" s="1202"/>
      <c r="D4" s="364" t="s">
        <v>481</v>
      </c>
      <c r="E4" s="364" t="s">
        <v>160</v>
      </c>
      <c r="F4" s="364" t="s">
        <v>164</v>
      </c>
      <c r="G4" s="364" t="s">
        <v>481</v>
      </c>
      <c r="H4" s="364" t="s">
        <v>160</v>
      </c>
      <c r="I4" s="364" t="s">
        <v>164</v>
      </c>
      <c r="J4" s="364" t="s">
        <v>481</v>
      </c>
      <c r="K4" s="364" t="s">
        <v>160</v>
      </c>
      <c r="L4" s="364" t="s">
        <v>164</v>
      </c>
      <c r="M4" s="364" t="s">
        <v>481</v>
      </c>
      <c r="N4" s="364" t="s">
        <v>160</v>
      </c>
      <c r="O4" s="364" t="s">
        <v>164</v>
      </c>
      <c r="P4" s="364" t="s">
        <v>481</v>
      </c>
      <c r="Q4" s="364" t="s">
        <v>160</v>
      </c>
      <c r="R4" s="364" t="s">
        <v>164</v>
      </c>
      <c r="S4" s="364" t="s">
        <v>481</v>
      </c>
      <c r="T4" s="364" t="s">
        <v>160</v>
      </c>
      <c r="U4" s="364" t="s">
        <v>164</v>
      </c>
      <c r="V4" s="433" t="s">
        <v>481</v>
      </c>
      <c r="W4" s="364" t="s">
        <v>160</v>
      </c>
      <c r="X4" s="364" t="s">
        <v>164</v>
      </c>
      <c r="Y4" s="364" t="s">
        <v>481</v>
      </c>
      <c r="Z4" s="364" t="s">
        <v>160</v>
      </c>
      <c r="AA4" s="433" t="s">
        <v>164</v>
      </c>
      <c r="AB4" s="364" t="s">
        <v>481</v>
      </c>
      <c r="AC4" s="364" t="s">
        <v>160</v>
      </c>
      <c r="AD4" s="408" t="s">
        <v>164</v>
      </c>
      <c r="AE4" s="1166"/>
      <c r="AF4" s="1167"/>
      <c r="AG4" s="373" t="s">
        <v>481</v>
      </c>
      <c r="AH4" s="364" t="s">
        <v>160</v>
      </c>
      <c r="AI4" s="364" t="s">
        <v>164</v>
      </c>
      <c r="AJ4" s="364" t="s">
        <v>481</v>
      </c>
      <c r="AK4" s="364" t="s">
        <v>160</v>
      </c>
      <c r="AL4" s="364" t="s">
        <v>164</v>
      </c>
      <c r="AM4" s="364" t="s">
        <v>481</v>
      </c>
      <c r="AN4" s="364" t="s">
        <v>160</v>
      </c>
      <c r="AO4" s="364" t="s">
        <v>164</v>
      </c>
      <c r="AP4" s="364" t="s">
        <v>481</v>
      </c>
      <c r="AQ4" s="364" t="s">
        <v>160</v>
      </c>
      <c r="AR4" s="364" t="s">
        <v>164</v>
      </c>
      <c r="AS4" s="364" t="s">
        <v>481</v>
      </c>
      <c r="AT4" s="373" t="s">
        <v>160</v>
      </c>
      <c r="AU4" s="364" t="s">
        <v>164</v>
      </c>
      <c r="AV4" s="364" t="s">
        <v>481</v>
      </c>
      <c r="AW4" s="364" t="s">
        <v>160</v>
      </c>
      <c r="AX4" s="364" t="s">
        <v>164</v>
      </c>
      <c r="AY4" s="364" t="s">
        <v>481</v>
      </c>
      <c r="AZ4" s="364" t="s">
        <v>160</v>
      </c>
      <c r="BA4" s="364" t="s">
        <v>164</v>
      </c>
      <c r="BB4" s="364" t="s">
        <v>481</v>
      </c>
      <c r="BC4" s="364" t="s">
        <v>160</v>
      </c>
      <c r="BD4" s="433" t="s">
        <v>164</v>
      </c>
      <c r="BE4" s="364" t="s">
        <v>481</v>
      </c>
      <c r="BF4" s="364" t="s">
        <v>160</v>
      </c>
      <c r="BG4" s="408" t="s">
        <v>164</v>
      </c>
      <c r="BH4" s="1176"/>
      <c r="BI4" s="1177"/>
      <c r="BJ4" s="364" t="s">
        <v>481</v>
      </c>
      <c r="BK4" s="364" t="s">
        <v>160</v>
      </c>
      <c r="BL4" s="364" t="s">
        <v>164</v>
      </c>
      <c r="BM4" s="373" t="s">
        <v>481</v>
      </c>
      <c r="BN4" s="364" t="s">
        <v>160</v>
      </c>
      <c r="BO4" s="364" t="s">
        <v>164</v>
      </c>
      <c r="BP4" s="364" t="s">
        <v>481</v>
      </c>
      <c r="BQ4" s="364" t="s">
        <v>160</v>
      </c>
      <c r="BR4" s="364" t="s">
        <v>164</v>
      </c>
      <c r="BS4" s="364" t="s">
        <v>481</v>
      </c>
      <c r="BT4" s="364" t="s">
        <v>160</v>
      </c>
      <c r="BU4" s="364" t="s">
        <v>164</v>
      </c>
      <c r="BV4" s="364" t="s">
        <v>481</v>
      </c>
      <c r="BW4" s="364" t="s">
        <v>160</v>
      </c>
      <c r="BX4" s="364" t="s">
        <v>164</v>
      </c>
      <c r="BY4" s="364" t="s">
        <v>481</v>
      </c>
      <c r="BZ4" s="364" t="s">
        <v>160</v>
      </c>
      <c r="CA4" s="364" t="s">
        <v>164</v>
      </c>
      <c r="CB4" s="364" t="s">
        <v>481</v>
      </c>
      <c r="CC4" s="364" t="s">
        <v>160</v>
      </c>
      <c r="CD4" s="364" t="s">
        <v>164</v>
      </c>
      <c r="CE4" s="364" t="s">
        <v>481</v>
      </c>
      <c r="CF4" s="364" t="s">
        <v>160</v>
      </c>
      <c r="CG4" s="364" t="s">
        <v>164</v>
      </c>
      <c r="CH4" s="364" t="s">
        <v>481</v>
      </c>
      <c r="CI4" s="364" t="s">
        <v>160</v>
      </c>
      <c r="CJ4" s="408" t="s">
        <v>164</v>
      </c>
      <c r="CK4" s="1176"/>
      <c r="CL4" s="1177"/>
      <c r="CM4" s="364" t="s">
        <v>481</v>
      </c>
      <c r="CN4" s="364" t="s">
        <v>160</v>
      </c>
      <c r="CO4" s="433" t="s">
        <v>164</v>
      </c>
      <c r="CP4" s="364" t="s">
        <v>481</v>
      </c>
      <c r="CQ4" s="364" t="s">
        <v>160</v>
      </c>
      <c r="CR4" s="364" t="s">
        <v>164</v>
      </c>
      <c r="CS4" s="364" t="s">
        <v>481</v>
      </c>
      <c r="CT4" s="364" t="s">
        <v>160</v>
      </c>
      <c r="CU4" s="364" t="s">
        <v>164</v>
      </c>
      <c r="CV4" s="373" t="s">
        <v>481</v>
      </c>
      <c r="CW4" s="364" t="s">
        <v>160</v>
      </c>
      <c r="CX4" s="364" t="s">
        <v>164</v>
      </c>
      <c r="CY4" s="364" t="s">
        <v>481</v>
      </c>
      <c r="CZ4" s="364" t="s">
        <v>160</v>
      </c>
      <c r="DA4" s="364" t="s">
        <v>164</v>
      </c>
      <c r="DB4" s="364" t="s">
        <v>481</v>
      </c>
      <c r="DC4" s="364" t="s">
        <v>160</v>
      </c>
      <c r="DD4" s="364" t="s">
        <v>164</v>
      </c>
      <c r="DE4" s="364" t="s">
        <v>481</v>
      </c>
      <c r="DF4" s="364" t="s">
        <v>160</v>
      </c>
      <c r="DG4" s="364" t="s">
        <v>164</v>
      </c>
      <c r="DH4" s="364" t="s">
        <v>481</v>
      </c>
      <c r="DI4" s="364" t="s">
        <v>160</v>
      </c>
      <c r="DJ4" s="364" t="s">
        <v>164</v>
      </c>
      <c r="DK4" s="364" t="s">
        <v>481</v>
      </c>
      <c r="DL4" s="364" t="s">
        <v>160</v>
      </c>
      <c r="DM4" s="364" t="s">
        <v>164</v>
      </c>
      <c r="DN4" s="364" t="s">
        <v>481</v>
      </c>
      <c r="DO4" s="364" t="s">
        <v>160</v>
      </c>
      <c r="DP4" s="408" t="s">
        <v>164</v>
      </c>
      <c r="DQ4" s="1176"/>
      <c r="DR4" s="1177"/>
      <c r="DS4" s="364" t="s">
        <v>481</v>
      </c>
      <c r="DT4" s="364" t="s">
        <v>160</v>
      </c>
      <c r="DU4" s="364" t="s">
        <v>164</v>
      </c>
      <c r="DV4" s="364" t="s">
        <v>481</v>
      </c>
      <c r="DW4" s="364" t="s">
        <v>160</v>
      </c>
      <c r="DX4" s="433" t="s">
        <v>164</v>
      </c>
      <c r="DY4" s="364" t="s">
        <v>481</v>
      </c>
      <c r="DZ4" s="364" t="s">
        <v>160</v>
      </c>
      <c r="EA4" s="364" t="s">
        <v>164</v>
      </c>
      <c r="EB4" s="364" t="s">
        <v>481</v>
      </c>
      <c r="EC4" s="364" t="s">
        <v>160</v>
      </c>
      <c r="ED4" s="364" t="s">
        <v>164</v>
      </c>
      <c r="EE4" s="364" t="s">
        <v>481</v>
      </c>
      <c r="EF4" s="364" t="s">
        <v>160</v>
      </c>
      <c r="EG4" s="364" t="s">
        <v>164</v>
      </c>
      <c r="EH4" s="364" t="s">
        <v>481</v>
      </c>
      <c r="EI4" s="364" t="s">
        <v>160</v>
      </c>
      <c r="EJ4" s="364" t="s">
        <v>164</v>
      </c>
      <c r="EK4" s="364" t="s">
        <v>481</v>
      </c>
      <c r="EL4" s="364" t="s">
        <v>160</v>
      </c>
      <c r="EM4" s="364" t="s">
        <v>164</v>
      </c>
      <c r="EN4" s="364" t="s">
        <v>481</v>
      </c>
      <c r="EO4" s="364" t="s">
        <v>160</v>
      </c>
      <c r="EP4" s="364" t="s">
        <v>164</v>
      </c>
      <c r="EQ4" s="364" t="s">
        <v>481</v>
      </c>
      <c r="ER4" s="364" t="s">
        <v>160</v>
      </c>
      <c r="ES4" s="408" t="s">
        <v>164</v>
      </c>
      <c r="ET4" s="1176"/>
      <c r="EU4" s="1177"/>
      <c r="EV4" s="364" t="s">
        <v>481</v>
      </c>
      <c r="EW4" s="364" t="s">
        <v>160</v>
      </c>
      <c r="EX4" s="364" t="s">
        <v>164</v>
      </c>
      <c r="EY4" s="364" t="s">
        <v>481</v>
      </c>
      <c r="EZ4" s="364" t="s">
        <v>160</v>
      </c>
      <c r="FA4" s="364" t="s">
        <v>164</v>
      </c>
      <c r="FB4" s="364" t="s">
        <v>481</v>
      </c>
      <c r="FC4" s="364" t="s">
        <v>160</v>
      </c>
      <c r="FD4" s="364" t="s">
        <v>164</v>
      </c>
      <c r="FE4" s="364" t="s">
        <v>481</v>
      </c>
      <c r="FF4" s="364" t="s">
        <v>160</v>
      </c>
      <c r="FG4" s="364" t="s">
        <v>164</v>
      </c>
      <c r="FH4" s="364" t="s">
        <v>481</v>
      </c>
      <c r="FI4" s="364" t="s">
        <v>160</v>
      </c>
      <c r="FJ4" s="364" t="s">
        <v>164</v>
      </c>
      <c r="FK4" s="364" t="s">
        <v>481</v>
      </c>
      <c r="FL4" s="364" t="s">
        <v>160</v>
      </c>
      <c r="FM4" s="364" t="s">
        <v>164</v>
      </c>
      <c r="FN4" s="364" t="s">
        <v>481</v>
      </c>
      <c r="FO4" s="364" t="s">
        <v>160</v>
      </c>
      <c r="FP4" s="364" t="s">
        <v>164</v>
      </c>
      <c r="FQ4" s="364" t="s">
        <v>481</v>
      </c>
      <c r="FR4" s="364" t="s">
        <v>160</v>
      </c>
      <c r="FS4" s="364" t="s">
        <v>164</v>
      </c>
      <c r="FT4" s="364" t="s">
        <v>481</v>
      </c>
      <c r="FU4" s="364" t="s">
        <v>160</v>
      </c>
      <c r="FV4" s="364" t="s">
        <v>164</v>
      </c>
      <c r="FW4" s="364" t="s">
        <v>481</v>
      </c>
      <c r="FX4" s="364" t="s">
        <v>160</v>
      </c>
      <c r="FY4" s="408" t="s">
        <v>164</v>
      </c>
      <c r="FZ4" s="1176"/>
      <c r="GA4" s="1177"/>
      <c r="GB4" s="364" t="s">
        <v>481</v>
      </c>
      <c r="GC4" s="364" t="s">
        <v>160</v>
      </c>
      <c r="GD4" s="364" t="s">
        <v>164</v>
      </c>
      <c r="GE4" s="364" t="s">
        <v>481</v>
      </c>
      <c r="GF4" s="364" t="s">
        <v>160</v>
      </c>
      <c r="GG4" s="364" t="s">
        <v>164</v>
      </c>
      <c r="GH4" s="364" t="s">
        <v>481</v>
      </c>
      <c r="GI4" s="364" t="s">
        <v>160</v>
      </c>
      <c r="GJ4" s="364" t="s">
        <v>164</v>
      </c>
      <c r="GK4" s="364" t="s">
        <v>481</v>
      </c>
      <c r="GL4" s="364" t="s">
        <v>160</v>
      </c>
      <c r="GM4" s="364" t="s">
        <v>164</v>
      </c>
      <c r="GN4" s="364" t="s">
        <v>481</v>
      </c>
      <c r="GO4" s="364" t="s">
        <v>160</v>
      </c>
      <c r="GP4" s="364" t="s">
        <v>164</v>
      </c>
      <c r="GQ4" s="364" t="s">
        <v>481</v>
      </c>
      <c r="GR4" s="364" t="s">
        <v>160</v>
      </c>
      <c r="GS4" s="380" t="s">
        <v>164</v>
      </c>
      <c r="GT4" s="460"/>
    </row>
    <row r="5" spans="1:202" ht="18.75" customHeight="1" x14ac:dyDescent="0.15">
      <c r="B5" s="1178" t="s">
        <v>165</v>
      </c>
      <c r="C5" s="1180"/>
      <c r="D5" s="419">
        <v>84</v>
      </c>
      <c r="E5" s="426">
        <v>37</v>
      </c>
      <c r="F5" s="419">
        <v>47</v>
      </c>
      <c r="G5" s="422">
        <v>1965</v>
      </c>
      <c r="H5" s="430">
        <v>1132</v>
      </c>
      <c r="I5" s="429">
        <v>833</v>
      </c>
      <c r="J5" s="429">
        <v>8</v>
      </c>
      <c r="K5" s="429">
        <v>4</v>
      </c>
      <c r="L5" s="429">
        <v>4</v>
      </c>
      <c r="M5" s="429">
        <v>837</v>
      </c>
      <c r="N5" s="429">
        <v>464</v>
      </c>
      <c r="O5" s="429">
        <v>373</v>
      </c>
      <c r="P5" s="429">
        <v>2</v>
      </c>
      <c r="Q5" s="429">
        <v>1</v>
      </c>
      <c r="R5" s="429">
        <v>1</v>
      </c>
      <c r="S5" s="429">
        <v>130</v>
      </c>
      <c r="T5" s="429">
        <v>119</v>
      </c>
      <c r="U5" s="429">
        <v>11</v>
      </c>
      <c r="V5" s="429">
        <v>8</v>
      </c>
      <c r="W5" s="429">
        <v>3</v>
      </c>
      <c r="X5" s="429">
        <v>5</v>
      </c>
      <c r="Y5" s="429">
        <v>980</v>
      </c>
      <c r="Z5" s="429">
        <v>541</v>
      </c>
      <c r="AA5" s="429">
        <v>439</v>
      </c>
      <c r="AB5" s="429">
        <v>611</v>
      </c>
      <c r="AC5" s="429">
        <v>326</v>
      </c>
      <c r="AD5" s="438">
        <v>285</v>
      </c>
      <c r="AE5" s="1178" t="s">
        <v>165</v>
      </c>
      <c r="AF5" s="1179"/>
      <c r="AG5" s="434">
        <v>202</v>
      </c>
      <c r="AH5" s="430">
        <v>124</v>
      </c>
      <c r="AI5" s="430">
        <v>78</v>
      </c>
      <c r="AJ5" s="430">
        <v>167</v>
      </c>
      <c r="AK5" s="430">
        <v>91</v>
      </c>
      <c r="AL5" s="430">
        <v>76</v>
      </c>
      <c r="AM5" s="430">
        <v>677</v>
      </c>
      <c r="AN5" s="430">
        <v>343</v>
      </c>
      <c r="AO5" s="430">
        <v>334</v>
      </c>
      <c r="AP5" s="430">
        <v>26</v>
      </c>
      <c r="AQ5" s="430">
        <v>15</v>
      </c>
      <c r="AR5" s="430">
        <v>11</v>
      </c>
      <c r="AS5" s="430">
        <v>117</v>
      </c>
      <c r="AT5" s="434">
        <v>56</v>
      </c>
      <c r="AU5" s="430">
        <v>61</v>
      </c>
      <c r="AV5" s="430">
        <v>174</v>
      </c>
      <c r="AW5" s="430">
        <v>121</v>
      </c>
      <c r="AX5" s="430">
        <v>53</v>
      </c>
      <c r="AY5" s="430">
        <v>74</v>
      </c>
      <c r="AZ5" s="430">
        <v>47</v>
      </c>
      <c r="BA5" s="430">
        <v>27</v>
      </c>
      <c r="BB5" s="430">
        <v>100</v>
      </c>
      <c r="BC5" s="430">
        <v>74</v>
      </c>
      <c r="BD5" s="436">
        <v>26</v>
      </c>
      <c r="BE5" s="430">
        <v>360</v>
      </c>
      <c r="BF5" s="430">
        <v>151</v>
      </c>
      <c r="BG5" s="440">
        <v>209</v>
      </c>
      <c r="BH5" s="1178" t="s">
        <v>165</v>
      </c>
      <c r="BI5" s="1179"/>
      <c r="BJ5" s="430">
        <v>38</v>
      </c>
      <c r="BK5" s="430">
        <v>17</v>
      </c>
      <c r="BL5" s="430">
        <v>21</v>
      </c>
      <c r="BM5" s="434">
        <v>118</v>
      </c>
      <c r="BN5" s="430">
        <v>39</v>
      </c>
      <c r="BO5" s="430">
        <v>79</v>
      </c>
      <c r="BP5" s="430">
        <v>582</v>
      </c>
      <c r="BQ5" s="430">
        <v>271</v>
      </c>
      <c r="BR5" s="430">
        <v>311</v>
      </c>
      <c r="BS5" s="430">
        <v>84</v>
      </c>
      <c r="BT5" s="430">
        <v>30</v>
      </c>
      <c r="BU5" s="430">
        <v>54</v>
      </c>
      <c r="BV5" s="430">
        <v>331</v>
      </c>
      <c r="BW5" s="430">
        <v>181</v>
      </c>
      <c r="BX5" s="430">
        <v>150</v>
      </c>
      <c r="BY5" s="430">
        <v>29</v>
      </c>
      <c r="BZ5" s="430">
        <v>17</v>
      </c>
      <c r="CA5" s="430">
        <v>12</v>
      </c>
      <c r="CB5" s="430">
        <v>248</v>
      </c>
      <c r="CC5" s="430">
        <v>138</v>
      </c>
      <c r="CD5" s="430">
        <v>110</v>
      </c>
      <c r="CE5" s="430">
        <v>54</v>
      </c>
      <c r="CF5" s="430">
        <v>26</v>
      </c>
      <c r="CG5" s="430">
        <v>28</v>
      </c>
      <c r="CH5" s="430">
        <v>167</v>
      </c>
      <c r="CI5" s="430">
        <v>60</v>
      </c>
      <c r="CJ5" s="440">
        <v>107</v>
      </c>
      <c r="CK5" s="1178" t="s">
        <v>165</v>
      </c>
      <c r="CL5" s="1179"/>
      <c r="CM5" s="430">
        <v>0</v>
      </c>
      <c r="CN5" s="375" t="s">
        <v>533</v>
      </c>
      <c r="CO5" s="436">
        <v>0</v>
      </c>
      <c r="CP5" s="430">
        <v>3</v>
      </c>
      <c r="CQ5" s="430">
        <v>2</v>
      </c>
      <c r="CR5" s="430">
        <v>1</v>
      </c>
      <c r="CS5" s="430">
        <v>0</v>
      </c>
      <c r="CT5" s="430">
        <v>0</v>
      </c>
      <c r="CU5" s="430">
        <v>0</v>
      </c>
      <c r="CV5" s="434">
        <v>0</v>
      </c>
      <c r="CW5" s="430">
        <v>0</v>
      </c>
      <c r="CX5" s="430">
        <v>0</v>
      </c>
      <c r="CY5" s="430">
        <v>3</v>
      </c>
      <c r="CZ5" s="430">
        <v>2</v>
      </c>
      <c r="DA5" s="430">
        <v>1</v>
      </c>
      <c r="DB5" s="430">
        <v>0</v>
      </c>
      <c r="DC5" s="430">
        <v>0</v>
      </c>
      <c r="DD5" s="430">
        <v>0</v>
      </c>
      <c r="DE5" s="430">
        <v>0</v>
      </c>
      <c r="DF5" s="430">
        <v>0</v>
      </c>
      <c r="DG5" s="430">
        <v>0</v>
      </c>
      <c r="DH5" s="430">
        <v>0</v>
      </c>
      <c r="DI5" s="430">
        <v>0</v>
      </c>
      <c r="DJ5" s="430">
        <v>0</v>
      </c>
      <c r="DK5" s="430">
        <v>23</v>
      </c>
      <c r="DL5" s="430">
        <v>7</v>
      </c>
      <c r="DM5" s="430">
        <v>16</v>
      </c>
      <c r="DN5" s="427">
        <v>1</v>
      </c>
      <c r="DO5" s="427">
        <v>1</v>
      </c>
      <c r="DP5" s="440">
        <v>0</v>
      </c>
      <c r="DQ5" s="1178" t="s">
        <v>165</v>
      </c>
      <c r="DR5" s="1179"/>
      <c r="DS5" s="430">
        <v>9</v>
      </c>
      <c r="DT5" s="430">
        <v>3</v>
      </c>
      <c r="DU5" s="430">
        <v>6</v>
      </c>
      <c r="DV5" s="430">
        <v>4</v>
      </c>
      <c r="DW5" s="430">
        <v>0</v>
      </c>
      <c r="DX5" s="436">
        <v>4</v>
      </c>
      <c r="DY5" s="444">
        <v>5</v>
      </c>
      <c r="DZ5" s="444">
        <v>3</v>
      </c>
      <c r="EA5" s="444">
        <v>2</v>
      </c>
      <c r="EB5" s="444">
        <v>0</v>
      </c>
      <c r="EC5" s="444">
        <v>0</v>
      </c>
      <c r="ED5" s="444">
        <v>0</v>
      </c>
      <c r="EE5" s="444">
        <v>8</v>
      </c>
      <c r="EF5" s="444">
        <v>1</v>
      </c>
      <c r="EG5" s="444">
        <v>7</v>
      </c>
      <c r="EH5" s="444">
        <v>5</v>
      </c>
      <c r="EI5" s="444">
        <v>2</v>
      </c>
      <c r="EJ5" s="444">
        <v>3</v>
      </c>
      <c r="EK5" s="444">
        <v>2686</v>
      </c>
      <c r="EL5" s="444">
        <v>872</v>
      </c>
      <c r="EM5" s="444">
        <v>1814</v>
      </c>
      <c r="EN5" s="444">
        <v>2121</v>
      </c>
      <c r="EO5" s="444">
        <v>524</v>
      </c>
      <c r="EP5" s="444">
        <v>1597</v>
      </c>
      <c r="EQ5" s="444">
        <v>1</v>
      </c>
      <c r="ER5" s="444">
        <v>1</v>
      </c>
      <c r="ES5" s="447">
        <v>0</v>
      </c>
      <c r="ET5" s="1178" t="s">
        <v>165</v>
      </c>
      <c r="EU5" s="1179"/>
      <c r="EV5" s="444">
        <v>564</v>
      </c>
      <c r="EW5" s="444">
        <v>347</v>
      </c>
      <c r="EX5" s="444">
        <v>217</v>
      </c>
      <c r="EY5" s="444">
        <v>840</v>
      </c>
      <c r="EZ5" s="444">
        <v>481</v>
      </c>
      <c r="FA5" s="444">
        <v>359</v>
      </c>
      <c r="FB5" s="444">
        <v>536</v>
      </c>
      <c r="FC5" s="444">
        <v>298</v>
      </c>
      <c r="FD5" s="444">
        <v>238</v>
      </c>
      <c r="FE5" s="444">
        <v>40</v>
      </c>
      <c r="FF5" s="444">
        <v>25</v>
      </c>
      <c r="FG5" s="444">
        <v>15</v>
      </c>
      <c r="FH5" s="444">
        <v>122</v>
      </c>
      <c r="FI5" s="444">
        <v>59</v>
      </c>
      <c r="FJ5" s="444">
        <v>63</v>
      </c>
      <c r="FK5" s="444">
        <v>113</v>
      </c>
      <c r="FL5" s="444">
        <v>62</v>
      </c>
      <c r="FM5" s="444">
        <v>51</v>
      </c>
      <c r="FN5" s="444">
        <v>116</v>
      </c>
      <c r="FO5" s="444">
        <v>56</v>
      </c>
      <c r="FP5" s="444">
        <v>60</v>
      </c>
      <c r="FQ5" s="444">
        <v>10</v>
      </c>
      <c r="FR5" s="444">
        <v>5</v>
      </c>
      <c r="FS5" s="444">
        <v>5</v>
      </c>
      <c r="FT5" s="444">
        <v>3</v>
      </c>
      <c r="FU5" s="444">
        <v>2</v>
      </c>
      <c r="FV5" s="444">
        <v>1</v>
      </c>
      <c r="FW5" s="444">
        <v>132</v>
      </c>
      <c r="FX5" s="444">
        <v>89</v>
      </c>
      <c r="FY5" s="447">
        <v>43</v>
      </c>
      <c r="FZ5" s="1178" t="s">
        <v>165</v>
      </c>
      <c r="GA5" s="1179"/>
      <c r="GB5" s="427">
        <v>176</v>
      </c>
      <c r="GC5" s="427">
        <v>114</v>
      </c>
      <c r="GD5" s="426">
        <v>62</v>
      </c>
      <c r="GE5" s="426">
        <v>3</v>
      </c>
      <c r="GF5" s="426">
        <v>3</v>
      </c>
      <c r="GG5" s="430">
        <v>0</v>
      </c>
      <c r="GH5" s="427">
        <v>125</v>
      </c>
      <c r="GI5" s="427">
        <v>66</v>
      </c>
      <c r="GJ5" s="427">
        <v>59</v>
      </c>
      <c r="GK5" s="427">
        <v>382</v>
      </c>
      <c r="GL5" s="427">
        <v>173</v>
      </c>
      <c r="GM5" s="427">
        <v>209</v>
      </c>
      <c r="GN5" s="430">
        <v>0</v>
      </c>
      <c r="GO5" s="430">
        <v>0</v>
      </c>
      <c r="GP5" s="430">
        <v>0</v>
      </c>
      <c r="GQ5" s="427">
        <v>382</v>
      </c>
      <c r="GR5" s="427">
        <v>173</v>
      </c>
      <c r="GS5" s="452">
        <v>209</v>
      </c>
      <c r="GT5" s="450"/>
    </row>
    <row r="6" spans="1:202" ht="18.75" customHeight="1" x14ac:dyDescent="0.15">
      <c r="B6" s="1157" t="s">
        <v>167</v>
      </c>
      <c r="C6" s="1181"/>
      <c r="D6" s="420">
        <v>74</v>
      </c>
      <c r="E6" s="427">
        <v>33</v>
      </c>
      <c r="F6" s="420">
        <v>41</v>
      </c>
      <c r="G6" s="422">
        <v>1730</v>
      </c>
      <c r="H6" s="429">
        <v>1004</v>
      </c>
      <c r="I6" s="429">
        <v>794</v>
      </c>
      <c r="J6" s="429">
        <v>7</v>
      </c>
      <c r="K6" s="429">
        <v>4</v>
      </c>
      <c r="L6" s="429">
        <v>3</v>
      </c>
      <c r="M6" s="429">
        <v>727</v>
      </c>
      <c r="N6" s="429">
        <v>414</v>
      </c>
      <c r="O6" s="429">
        <v>313</v>
      </c>
      <c r="P6" s="429">
        <v>2</v>
      </c>
      <c r="Q6" s="429">
        <v>1</v>
      </c>
      <c r="R6" s="429">
        <v>1</v>
      </c>
      <c r="S6" s="429">
        <v>107</v>
      </c>
      <c r="T6" s="429">
        <v>96</v>
      </c>
      <c r="U6" s="429">
        <v>11</v>
      </c>
      <c r="V6" s="429">
        <v>8</v>
      </c>
      <c r="W6" s="429">
        <v>3</v>
      </c>
      <c r="X6" s="429">
        <v>5</v>
      </c>
      <c r="Y6" s="429">
        <v>879</v>
      </c>
      <c r="Z6" s="429">
        <v>496</v>
      </c>
      <c r="AA6" s="429">
        <v>393</v>
      </c>
      <c r="AB6" s="429">
        <v>554</v>
      </c>
      <c r="AC6" s="429">
        <v>291</v>
      </c>
      <c r="AD6" s="438">
        <v>263</v>
      </c>
      <c r="AE6" s="1157" t="s">
        <v>167</v>
      </c>
      <c r="AF6" s="1158"/>
      <c r="AG6" s="432">
        <v>179</v>
      </c>
      <c r="AH6" s="429">
        <v>110</v>
      </c>
      <c r="AI6" s="429">
        <v>69</v>
      </c>
      <c r="AJ6" s="429">
        <v>146</v>
      </c>
      <c r="AK6" s="429">
        <v>85</v>
      </c>
      <c r="AL6" s="429">
        <v>61</v>
      </c>
      <c r="AM6" s="429">
        <v>603</v>
      </c>
      <c r="AN6" s="429">
        <v>302</v>
      </c>
      <c r="AO6" s="429">
        <v>301</v>
      </c>
      <c r="AP6" s="429">
        <v>25</v>
      </c>
      <c r="AQ6" s="429">
        <v>14</v>
      </c>
      <c r="AR6" s="429">
        <v>11</v>
      </c>
      <c r="AS6" s="429">
        <v>99</v>
      </c>
      <c r="AT6" s="432">
        <v>48</v>
      </c>
      <c r="AU6" s="429">
        <v>51</v>
      </c>
      <c r="AV6" s="429">
        <v>161</v>
      </c>
      <c r="AW6" s="429">
        <v>113</v>
      </c>
      <c r="AX6" s="429">
        <v>48</v>
      </c>
      <c r="AY6" s="429">
        <v>67</v>
      </c>
      <c r="AZ6" s="429">
        <v>44</v>
      </c>
      <c r="BA6" s="429">
        <v>23</v>
      </c>
      <c r="BB6" s="429">
        <v>94</v>
      </c>
      <c r="BC6" s="429">
        <v>69</v>
      </c>
      <c r="BD6" s="422">
        <v>25</v>
      </c>
      <c r="BE6" s="429">
        <v>318</v>
      </c>
      <c r="BF6" s="429">
        <v>127</v>
      </c>
      <c r="BG6" s="438">
        <v>191</v>
      </c>
      <c r="BH6" s="1157" t="s">
        <v>167</v>
      </c>
      <c r="BI6" s="1158"/>
      <c r="BJ6" s="429">
        <v>33</v>
      </c>
      <c r="BK6" s="429">
        <v>16</v>
      </c>
      <c r="BL6" s="429">
        <v>17</v>
      </c>
      <c r="BM6" s="432">
        <v>110</v>
      </c>
      <c r="BN6" s="429">
        <v>36</v>
      </c>
      <c r="BO6" s="429">
        <v>74</v>
      </c>
      <c r="BP6" s="429">
        <v>517</v>
      </c>
      <c r="BQ6" s="429">
        <v>246</v>
      </c>
      <c r="BR6" s="429">
        <v>271</v>
      </c>
      <c r="BS6" s="429">
        <v>77</v>
      </c>
      <c r="BT6" s="429">
        <v>27</v>
      </c>
      <c r="BU6" s="429">
        <v>50</v>
      </c>
      <c r="BV6" s="429">
        <v>294</v>
      </c>
      <c r="BW6" s="429">
        <v>164</v>
      </c>
      <c r="BX6" s="429">
        <v>130</v>
      </c>
      <c r="BY6" s="429">
        <v>23</v>
      </c>
      <c r="BZ6" s="429">
        <v>15</v>
      </c>
      <c r="CA6" s="429">
        <v>8</v>
      </c>
      <c r="CB6" s="429">
        <v>221</v>
      </c>
      <c r="CC6" s="429">
        <v>123</v>
      </c>
      <c r="CD6" s="429">
        <v>98</v>
      </c>
      <c r="CE6" s="429">
        <v>50</v>
      </c>
      <c r="CF6" s="429">
        <v>26</v>
      </c>
      <c r="CG6" s="429">
        <v>24</v>
      </c>
      <c r="CH6" s="429">
        <v>146</v>
      </c>
      <c r="CI6" s="429">
        <v>55</v>
      </c>
      <c r="CJ6" s="438">
        <v>91</v>
      </c>
      <c r="CK6" s="1157" t="s">
        <v>167</v>
      </c>
      <c r="CL6" s="1158"/>
      <c r="CM6" s="429">
        <v>0</v>
      </c>
      <c r="CN6" s="375" t="s">
        <v>533</v>
      </c>
      <c r="CO6" s="422">
        <v>0</v>
      </c>
      <c r="CP6" s="429">
        <v>3</v>
      </c>
      <c r="CQ6" s="429">
        <v>2</v>
      </c>
      <c r="CR6" s="429">
        <v>1</v>
      </c>
      <c r="CS6" s="429">
        <v>0</v>
      </c>
      <c r="CT6" s="429">
        <v>0</v>
      </c>
      <c r="CU6" s="429">
        <v>0</v>
      </c>
      <c r="CV6" s="432">
        <v>0</v>
      </c>
      <c r="CW6" s="429">
        <v>0</v>
      </c>
      <c r="CX6" s="429">
        <v>0</v>
      </c>
      <c r="CY6" s="429">
        <v>3</v>
      </c>
      <c r="CZ6" s="429">
        <v>2</v>
      </c>
      <c r="DA6" s="429">
        <v>1</v>
      </c>
      <c r="DB6" s="429">
        <v>0</v>
      </c>
      <c r="DC6" s="429">
        <v>0</v>
      </c>
      <c r="DD6" s="429">
        <v>0</v>
      </c>
      <c r="DE6" s="429">
        <v>0</v>
      </c>
      <c r="DF6" s="429">
        <v>0</v>
      </c>
      <c r="DG6" s="429">
        <v>0</v>
      </c>
      <c r="DH6" s="429">
        <v>0</v>
      </c>
      <c r="DI6" s="429">
        <v>0</v>
      </c>
      <c r="DJ6" s="429">
        <v>0</v>
      </c>
      <c r="DK6" s="429">
        <v>20</v>
      </c>
      <c r="DL6" s="429">
        <v>6</v>
      </c>
      <c r="DM6" s="429">
        <v>14</v>
      </c>
      <c r="DN6" s="427">
        <v>1</v>
      </c>
      <c r="DO6" s="427">
        <v>1</v>
      </c>
      <c r="DP6" s="438">
        <v>0</v>
      </c>
      <c r="DQ6" s="1157" t="s">
        <v>167</v>
      </c>
      <c r="DR6" s="1158"/>
      <c r="DS6" s="429">
        <v>8</v>
      </c>
      <c r="DT6" s="429">
        <v>3</v>
      </c>
      <c r="DU6" s="429">
        <v>5</v>
      </c>
      <c r="DV6" s="429">
        <v>4</v>
      </c>
      <c r="DW6" s="429">
        <v>0</v>
      </c>
      <c r="DX6" s="422">
        <v>4</v>
      </c>
      <c r="DY6" s="445">
        <v>4</v>
      </c>
      <c r="DZ6" s="445">
        <v>3</v>
      </c>
      <c r="EA6" s="445">
        <v>1</v>
      </c>
      <c r="EB6" s="445">
        <v>0</v>
      </c>
      <c r="EC6" s="445">
        <v>0</v>
      </c>
      <c r="ED6" s="445">
        <v>0</v>
      </c>
      <c r="EE6" s="445">
        <v>7</v>
      </c>
      <c r="EF6" s="445">
        <v>1</v>
      </c>
      <c r="EG6" s="445">
        <v>6</v>
      </c>
      <c r="EH6" s="445">
        <v>4</v>
      </c>
      <c r="EI6" s="445">
        <v>1</v>
      </c>
      <c r="EJ6" s="445">
        <v>3</v>
      </c>
      <c r="EK6" s="445">
        <v>2364</v>
      </c>
      <c r="EL6" s="445">
        <v>768</v>
      </c>
      <c r="EM6" s="445">
        <v>1596</v>
      </c>
      <c r="EN6" s="445">
        <v>1879</v>
      </c>
      <c r="EO6" s="445">
        <v>470</v>
      </c>
      <c r="EP6" s="445">
        <v>1409</v>
      </c>
      <c r="EQ6" s="445">
        <v>1</v>
      </c>
      <c r="ER6" s="445">
        <v>1</v>
      </c>
      <c r="ES6" s="448">
        <v>0</v>
      </c>
      <c r="ET6" s="1157" t="s">
        <v>167</v>
      </c>
      <c r="EU6" s="1158"/>
      <c r="EV6" s="445">
        <v>484</v>
      </c>
      <c r="EW6" s="445">
        <v>297</v>
      </c>
      <c r="EX6" s="445">
        <v>187</v>
      </c>
      <c r="EY6" s="445">
        <v>756</v>
      </c>
      <c r="EZ6" s="445">
        <v>432</v>
      </c>
      <c r="FA6" s="445">
        <v>324</v>
      </c>
      <c r="FB6" s="445">
        <v>472</v>
      </c>
      <c r="FC6" s="445">
        <v>264</v>
      </c>
      <c r="FD6" s="445">
        <v>208</v>
      </c>
      <c r="FE6" s="445">
        <v>34</v>
      </c>
      <c r="FF6" s="445">
        <v>20</v>
      </c>
      <c r="FG6" s="445">
        <v>14</v>
      </c>
      <c r="FH6" s="445">
        <v>109</v>
      </c>
      <c r="FI6" s="445">
        <v>51</v>
      </c>
      <c r="FJ6" s="445">
        <v>58</v>
      </c>
      <c r="FK6" s="445">
        <v>97</v>
      </c>
      <c r="FL6" s="445">
        <v>53</v>
      </c>
      <c r="FM6" s="445">
        <v>44</v>
      </c>
      <c r="FN6" s="445">
        <v>102</v>
      </c>
      <c r="FO6" s="445">
        <v>53</v>
      </c>
      <c r="FP6" s="445">
        <v>49</v>
      </c>
      <c r="FQ6" s="445">
        <v>7</v>
      </c>
      <c r="FR6" s="445">
        <v>3</v>
      </c>
      <c r="FS6" s="445">
        <v>4</v>
      </c>
      <c r="FT6" s="445">
        <v>2</v>
      </c>
      <c r="FU6" s="445">
        <v>2</v>
      </c>
      <c r="FV6" s="445">
        <v>0</v>
      </c>
      <c r="FW6" s="445">
        <v>121</v>
      </c>
      <c r="FX6" s="445">
        <v>82</v>
      </c>
      <c r="FY6" s="448">
        <v>39</v>
      </c>
      <c r="FZ6" s="1157" t="s">
        <v>167</v>
      </c>
      <c r="GA6" s="1158"/>
      <c r="GB6" s="427">
        <v>159</v>
      </c>
      <c r="GC6" s="427">
        <v>101</v>
      </c>
      <c r="GD6" s="427">
        <v>58</v>
      </c>
      <c r="GE6" s="427">
        <v>3</v>
      </c>
      <c r="GF6" s="427">
        <v>3</v>
      </c>
      <c r="GG6" s="429">
        <v>0</v>
      </c>
      <c r="GH6" s="427">
        <v>122</v>
      </c>
      <c r="GI6" s="427">
        <v>64</v>
      </c>
      <c r="GJ6" s="427">
        <v>58</v>
      </c>
      <c r="GK6" s="427">
        <v>343</v>
      </c>
      <c r="GL6" s="427">
        <v>151</v>
      </c>
      <c r="GM6" s="427">
        <v>192</v>
      </c>
      <c r="GN6" s="429">
        <v>0</v>
      </c>
      <c r="GO6" s="429">
        <v>0</v>
      </c>
      <c r="GP6" s="429">
        <v>0</v>
      </c>
      <c r="GQ6" s="427">
        <v>343</v>
      </c>
      <c r="GR6" s="427">
        <v>151</v>
      </c>
      <c r="GS6" s="452">
        <v>192</v>
      </c>
      <c r="GT6" s="450"/>
    </row>
    <row r="7" spans="1:202" ht="18.75" customHeight="1" x14ac:dyDescent="0.15">
      <c r="B7" s="1159" t="s">
        <v>170</v>
      </c>
      <c r="C7" s="1161"/>
      <c r="D7" s="421">
        <v>10</v>
      </c>
      <c r="E7" s="428">
        <v>4</v>
      </c>
      <c r="F7" s="421">
        <v>6</v>
      </c>
      <c r="G7" s="423">
        <v>235</v>
      </c>
      <c r="H7" s="423">
        <v>128</v>
      </c>
      <c r="I7" s="423">
        <v>107</v>
      </c>
      <c r="J7" s="423">
        <v>1</v>
      </c>
      <c r="K7" s="423">
        <v>0</v>
      </c>
      <c r="L7" s="423">
        <v>1</v>
      </c>
      <c r="M7" s="423">
        <v>110</v>
      </c>
      <c r="N7" s="423">
        <v>50</v>
      </c>
      <c r="O7" s="423">
        <v>60</v>
      </c>
      <c r="P7" s="423">
        <v>0</v>
      </c>
      <c r="Q7" s="423">
        <v>0</v>
      </c>
      <c r="R7" s="423">
        <v>0</v>
      </c>
      <c r="S7" s="423">
        <v>23</v>
      </c>
      <c r="T7" s="423">
        <v>23</v>
      </c>
      <c r="U7" s="423">
        <v>0</v>
      </c>
      <c r="V7" s="423">
        <v>0</v>
      </c>
      <c r="W7" s="423">
        <v>0</v>
      </c>
      <c r="X7" s="423">
        <v>0</v>
      </c>
      <c r="Y7" s="423">
        <v>101</v>
      </c>
      <c r="Z7" s="423">
        <v>55</v>
      </c>
      <c r="AA7" s="423">
        <v>46</v>
      </c>
      <c r="AB7" s="423">
        <v>57</v>
      </c>
      <c r="AC7" s="423">
        <v>35</v>
      </c>
      <c r="AD7" s="439">
        <v>22</v>
      </c>
      <c r="AE7" s="1159" t="s">
        <v>170</v>
      </c>
      <c r="AF7" s="1160"/>
      <c r="AG7" s="435">
        <v>23</v>
      </c>
      <c r="AH7" s="423">
        <v>14</v>
      </c>
      <c r="AI7" s="423">
        <v>9</v>
      </c>
      <c r="AJ7" s="423">
        <v>21</v>
      </c>
      <c r="AK7" s="423">
        <v>6</v>
      </c>
      <c r="AL7" s="423">
        <v>15</v>
      </c>
      <c r="AM7" s="423">
        <v>74</v>
      </c>
      <c r="AN7" s="423">
        <v>41</v>
      </c>
      <c r="AO7" s="423">
        <v>33</v>
      </c>
      <c r="AP7" s="423">
        <v>1</v>
      </c>
      <c r="AQ7" s="423">
        <v>1</v>
      </c>
      <c r="AR7" s="423">
        <v>0</v>
      </c>
      <c r="AS7" s="423">
        <v>18</v>
      </c>
      <c r="AT7" s="435">
        <v>8</v>
      </c>
      <c r="AU7" s="423">
        <v>10</v>
      </c>
      <c r="AV7" s="423">
        <v>13</v>
      </c>
      <c r="AW7" s="423">
        <v>8</v>
      </c>
      <c r="AX7" s="423">
        <v>5</v>
      </c>
      <c r="AY7" s="423">
        <v>7</v>
      </c>
      <c r="AZ7" s="423">
        <v>3</v>
      </c>
      <c r="BA7" s="423">
        <v>4</v>
      </c>
      <c r="BB7" s="423">
        <v>6</v>
      </c>
      <c r="BC7" s="423">
        <v>5</v>
      </c>
      <c r="BD7" s="424">
        <v>1</v>
      </c>
      <c r="BE7" s="423">
        <v>42</v>
      </c>
      <c r="BF7" s="423">
        <v>24</v>
      </c>
      <c r="BG7" s="439">
        <v>18</v>
      </c>
      <c r="BH7" s="1159" t="s">
        <v>170</v>
      </c>
      <c r="BI7" s="1160"/>
      <c r="BJ7" s="423">
        <v>5</v>
      </c>
      <c r="BK7" s="423">
        <v>1</v>
      </c>
      <c r="BL7" s="423">
        <v>4</v>
      </c>
      <c r="BM7" s="435">
        <v>8</v>
      </c>
      <c r="BN7" s="423">
        <v>3</v>
      </c>
      <c r="BO7" s="423">
        <v>5</v>
      </c>
      <c r="BP7" s="423">
        <v>65</v>
      </c>
      <c r="BQ7" s="423">
        <v>25</v>
      </c>
      <c r="BR7" s="423">
        <v>40</v>
      </c>
      <c r="BS7" s="423">
        <v>7</v>
      </c>
      <c r="BT7" s="423">
        <v>3</v>
      </c>
      <c r="BU7" s="423">
        <v>4</v>
      </c>
      <c r="BV7" s="423">
        <v>37</v>
      </c>
      <c r="BW7" s="423">
        <v>17</v>
      </c>
      <c r="BX7" s="423">
        <v>20</v>
      </c>
      <c r="BY7" s="423">
        <v>6</v>
      </c>
      <c r="BZ7" s="423">
        <v>2</v>
      </c>
      <c r="CA7" s="423">
        <v>4</v>
      </c>
      <c r="CB7" s="423">
        <v>27</v>
      </c>
      <c r="CC7" s="423">
        <v>15</v>
      </c>
      <c r="CD7" s="423">
        <v>12</v>
      </c>
      <c r="CE7" s="423">
        <v>4</v>
      </c>
      <c r="CF7" s="423">
        <v>0</v>
      </c>
      <c r="CG7" s="423">
        <v>4</v>
      </c>
      <c r="CH7" s="423">
        <v>21</v>
      </c>
      <c r="CI7" s="423">
        <v>5</v>
      </c>
      <c r="CJ7" s="439">
        <v>16</v>
      </c>
      <c r="CK7" s="1159" t="s">
        <v>170</v>
      </c>
      <c r="CL7" s="1160"/>
      <c r="CM7" s="423">
        <v>0</v>
      </c>
      <c r="CN7" s="374" t="s">
        <v>533</v>
      </c>
      <c r="CO7" s="424">
        <v>0</v>
      </c>
      <c r="CP7" s="423">
        <v>0</v>
      </c>
      <c r="CQ7" s="423">
        <v>0</v>
      </c>
      <c r="CR7" s="423">
        <v>0</v>
      </c>
      <c r="CS7" s="423">
        <v>0</v>
      </c>
      <c r="CT7" s="423">
        <v>0</v>
      </c>
      <c r="CU7" s="423">
        <v>0</v>
      </c>
      <c r="CV7" s="435">
        <v>0</v>
      </c>
      <c r="CW7" s="423">
        <v>0</v>
      </c>
      <c r="CX7" s="423">
        <v>0</v>
      </c>
      <c r="CY7" s="423">
        <v>0</v>
      </c>
      <c r="CZ7" s="423">
        <v>0</v>
      </c>
      <c r="DA7" s="423">
        <v>0</v>
      </c>
      <c r="DB7" s="423">
        <v>0</v>
      </c>
      <c r="DC7" s="423">
        <v>0</v>
      </c>
      <c r="DD7" s="423">
        <v>0</v>
      </c>
      <c r="DE7" s="423">
        <v>0</v>
      </c>
      <c r="DF7" s="423">
        <v>0</v>
      </c>
      <c r="DG7" s="423">
        <v>0</v>
      </c>
      <c r="DH7" s="423">
        <v>0</v>
      </c>
      <c r="DI7" s="423">
        <v>0</v>
      </c>
      <c r="DJ7" s="423">
        <v>0</v>
      </c>
      <c r="DK7" s="423">
        <v>3</v>
      </c>
      <c r="DL7" s="423">
        <v>1</v>
      </c>
      <c r="DM7" s="423">
        <v>2</v>
      </c>
      <c r="DN7" s="423">
        <v>0</v>
      </c>
      <c r="DO7" s="423">
        <v>0</v>
      </c>
      <c r="DP7" s="439">
        <v>0</v>
      </c>
      <c r="DQ7" s="1159" t="s">
        <v>170</v>
      </c>
      <c r="DR7" s="1160"/>
      <c r="DS7" s="423">
        <v>1</v>
      </c>
      <c r="DT7" s="423">
        <v>0</v>
      </c>
      <c r="DU7" s="423">
        <v>1</v>
      </c>
      <c r="DV7" s="423">
        <v>0</v>
      </c>
      <c r="DW7" s="423">
        <v>0</v>
      </c>
      <c r="DX7" s="424">
        <v>0</v>
      </c>
      <c r="DY7" s="446">
        <v>1</v>
      </c>
      <c r="DZ7" s="446">
        <v>0</v>
      </c>
      <c r="EA7" s="446">
        <v>1</v>
      </c>
      <c r="EB7" s="446">
        <v>0</v>
      </c>
      <c r="EC7" s="446">
        <v>0</v>
      </c>
      <c r="ED7" s="446">
        <v>0</v>
      </c>
      <c r="EE7" s="446">
        <v>1</v>
      </c>
      <c r="EF7" s="446">
        <v>0</v>
      </c>
      <c r="EG7" s="446">
        <v>1</v>
      </c>
      <c r="EH7" s="446">
        <v>1</v>
      </c>
      <c r="EI7" s="446">
        <v>1</v>
      </c>
      <c r="EJ7" s="446">
        <v>0</v>
      </c>
      <c r="EK7" s="446">
        <v>322</v>
      </c>
      <c r="EL7" s="446">
        <v>104</v>
      </c>
      <c r="EM7" s="446">
        <v>218</v>
      </c>
      <c r="EN7" s="446">
        <v>242</v>
      </c>
      <c r="EO7" s="446">
        <v>54</v>
      </c>
      <c r="EP7" s="446">
        <v>188</v>
      </c>
      <c r="EQ7" s="446">
        <v>0</v>
      </c>
      <c r="ER7" s="446">
        <v>0</v>
      </c>
      <c r="ES7" s="449">
        <v>0</v>
      </c>
      <c r="ET7" s="1159" t="s">
        <v>170</v>
      </c>
      <c r="EU7" s="1160"/>
      <c r="EV7" s="446">
        <v>80</v>
      </c>
      <c r="EW7" s="446">
        <v>50</v>
      </c>
      <c r="EX7" s="446">
        <v>30</v>
      </c>
      <c r="EY7" s="446">
        <v>84</v>
      </c>
      <c r="EZ7" s="446">
        <v>49</v>
      </c>
      <c r="FA7" s="446">
        <v>35</v>
      </c>
      <c r="FB7" s="446">
        <v>64</v>
      </c>
      <c r="FC7" s="446">
        <v>34</v>
      </c>
      <c r="FD7" s="446">
        <v>30</v>
      </c>
      <c r="FE7" s="446">
        <v>6</v>
      </c>
      <c r="FF7" s="446">
        <v>5</v>
      </c>
      <c r="FG7" s="446">
        <v>1</v>
      </c>
      <c r="FH7" s="446">
        <v>13</v>
      </c>
      <c r="FI7" s="446">
        <v>8</v>
      </c>
      <c r="FJ7" s="446">
        <v>5</v>
      </c>
      <c r="FK7" s="446">
        <v>16</v>
      </c>
      <c r="FL7" s="446">
        <v>9</v>
      </c>
      <c r="FM7" s="446">
        <v>7</v>
      </c>
      <c r="FN7" s="446">
        <v>14</v>
      </c>
      <c r="FO7" s="446">
        <v>3</v>
      </c>
      <c r="FP7" s="446">
        <v>11</v>
      </c>
      <c r="FQ7" s="446">
        <v>3</v>
      </c>
      <c r="FR7" s="446">
        <v>2</v>
      </c>
      <c r="FS7" s="446">
        <v>1</v>
      </c>
      <c r="FT7" s="446">
        <v>1</v>
      </c>
      <c r="FU7" s="446">
        <v>0</v>
      </c>
      <c r="FV7" s="446">
        <v>1</v>
      </c>
      <c r="FW7" s="446">
        <v>11</v>
      </c>
      <c r="FX7" s="446">
        <v>7</v>
      </c>
      <c r="FY7" s="449">
        <v>4</v>
      </c>
      <c r="FZ7" s="1159" t="s">
        <v>170</v>
      </c>
      <c r="GA7" s="1160"/>
      <c r="GB7" s="428">
        <v>17</v>
      </c>
      <c r="GC7" s="428">
        <v>13</v>
      </c>
      <c r="GD7" s="428">
        <v>4</v>
      </c>
      <c r="GE7" s="446">
        <v>0</v>
      </c>
      <c r="GF7" s="446">
        <v>0</v>
      </c>
      <c r="GG7" s="446">
        <v>0</v>
      </c>
      <c r="GH7" s="428">
        <v>3</v>
      </c>
      <c r="GI7" s="428">
        <v>2</v>
      </c>
      <c r="GJ7" s="428">
        <v>1</v>
      </c>
      <c r="GK7" s="428">
        <v>39</v>
      </c>
      <c r="GL7" s="428">
        <v>22</v>
      </c>
      <c r="GM7" s="428">
        <v>17</v>
      </c>
      <c r="GN7" s="446">
        <v>0</v>
      </c>
      <c r="GO7" s="446">
        <v>0</v>
      </c>
      <c r="GP7" s="446">
        <v>0</v>
      </c>
      <c r="GQ7" s="428">
        <v>39</v>
      </c>
      <c r="GR7" s="428">
        <v>22</v>
      </c>
      <c r="GS7" s="453">
        <v>17</v>
      </c>
      <c r="GT7" s="450"/>
    </row>
    <row r="8" spans="1:202" ht="18.75" customHeight="1" x14ac:dyDescent="0.15">
      <c r="A8" s="349">
        <v>0</v>
      </c>
      <c r="B8" s="1148" t="s">
        <v>172</v>
      </c>
      <c r="C8" s="391" t="s">
        <v>173</v>
      </c>
      <c r="D8" s="420">
        <v>13</v>
      </c>
      <c r="E8" s="427">
        <v>7</v>
      </c>
      <c r="F8" s="420">
        <v>6</v>
      </c>
      <c r="G8" s="422">
        <v>222</v>
      </c>
      <c r="H8" s="430">
        <v>131</v>
      </c>
      <c r="I8" s="429">
        <v>91</v>
      </c>
      <c r="J8" s="429">
        <v>0</v>
      </c>
      <c r="K8" s="429">
        <v>0</v>
      </c>
      <c r="L8" s="429">
        <v>0</v>
      </c>
      <c r="M8" s="429">
        <v>114</v>
      </c>
      <c r="N8" s="429">
        <v>61</v>
      </c>
      <c r="O8" s="429">
        <v>53</v>
      </c>
      <c r="P8" s="429">
        <v>0</v>
      </c>
      <c r="Q8" s="429">
        <v>0</v>
      </c>
      <c r="R8" s="429">
        <v>0</v>
      </c>
      <c r="S8" s="429">
        <v>24</v>
      </c>
      <c r="T8" s="429">
        <v>22</v>
      </c>
      <c r="U8" s="429">
        <v>2</v>
      </c>
      <c r="V8" s="429">
        <v>2</v>
      </c>
      <c r="W8" s="432">
        <v>1</v>
      </c>
      <c r="X8" s="429">
        <v>1</v>
      </c>
      <c r="Y8" s="429">
        <v>82</v>
      </c>
      <c r="Z8" s="429">
        <v>47</v>
      </c>
      <c r="AA8" s="422">
        <v>35</v>
      </c>
      <c r="AB8" s="429">
        <v>35</v>
      </c>
      <c r="AC8" s="429">
        <v>21</v>
      </c>
      <c r="AD8" s="438">
        <v>14</v>
      </c>
      <c r="AE8" s="1148" t="s">
        <v>172</v>
      </c>
      <c r="AF8" s="385" t="s">
        <v>173</v>
      </c>
      <c r="AG8" s="434">
        <v>22</v>
      </c>
      <c r="AH8" s="430">
        <v>14</v>
      </c>
      <c r="AI8" s="430">
        <v>8</v>
      </c>
      <c r="AJ8" s="430">
        <v>25</v>
      </c>
      <c r="AK8" s="430">
        <v>12</v>
      </c>
      <c r="AL8" s="430">
        <v>13</v>
      </c>
      <c r="AM8" s="430">
        <v>86</v>
      </c>
      <c r="AN8" s="430">
        <v>49</v>
      </c>
      <c r="AO8" s="430">
        <v>37</v>
      </c>
      <c r="AP8" s="430">
        <v>5</v>
      </c>
      <c r="AQ8" s="430">
        <v>4</v>
      </c>
      <c r="AR8" s="430">
        <v>1</v>
      </c>
      <c r="AS8" s="430">
        <v>10</v>
      </c>
      <c r="AT8" s="434">
        <v>7</v>
      </c>
      <c r="AU8" s="430">
        <v>3</v>
      </c>
      <c r="AV8" s="430">
        <v>23</v>
      </c>
      <c r="AW8" s="430">
        <v>17</v>
      </c>
      <c r="AX8" s="430">
        <v>6</v>
      </c>
      <c r="AY8" s="430">
        <v>10</v>
      </c>
      <c r="AZ8" s="430">
        <v>7</v>
      </c>
      <c r="BA8" s="430">
        <v>3</v>
      </c>
      <c r="BB8" s="430">
        <v>13</v>
      </c>
      <c r="BC8" s="430">
        <v>10</v>
      </c>
      <c r="BD8" s="436">
        <v>3</v>
      </c>
      <c r="BE8" s="430">
        <v>48</v>
      </c>
      <c r="BF8" s="430">
        <v>21</v>
      </c>
      <c r="BG8" s="440">
        <v>27</v>
      </c>
      <c r="BH8" s="1148" t="s">
        <v>172</v>
      </c>
      <c r="BI8" s="385" t="s">
        <v>173</v>
      </c>
      <c r="BJ8" s="430">
        <v>6</v>
      </c>
      <c r="BK8" s="430">
        <v>4</v>
      </c>
      <c r="BL8" s="430">
        <v>2</v>
      </c>
      <c r="BM8" s="434">
        <v>13</v>
      </c>
      <c r="BN8" s="430">
        <v>3</v>
      </c>
      <c r="BO8" s="430">
        <v>10</v>
      </c>
      <c r="BP8" s="430">
        <v>97</v>
      </c>
      <c r="BQ8" s="430">
        <v>44</v>
      </c>
      <c r="BR8" s="430">
        <v>53</v>
      </c>
      <c r="BS8" s="430">
        <v>13</v>
      </c>
      <c r="BT8" s="430">
        <v>3</v>
      </c>
      <c r="BU8" s="430">
        <v>10</v>
      </c>
      <c r="BV8" s="430">
        <v>54</v>
      </c>
      <c r="BW8" s="430">
        <v>29</v>
      </c>
      <c r="BX8" s="430">
        <v>25</v>
      </c>
      <c r="BY8" s="430">
        <v>8</v>
      </c>
      <c r="BZ8" s="430">
        <v>5</v>
      </c>
      <c r="CA8" s="430">
        <v>3</v>
      </c>
      <c r="CB8" s="430">
        <v>35</v>
      </c>
      <c r="CC8" s="430">
        <v>20</v>
      </c>
      <c r="CD8" s="430">
        <v>15</v>
      </c>
      <c r="CE8" s="430">
        <v>11</v>
      </c>
      <c r="CF8" s="430">
        <v>4</v>
      </c>
      <c r="CG8" s="430">
        <v>7</v>
      </c>
      <c r="CH8" s="430">
        <v>30</v>
      </c>
      <c r="CI8" s="430">
        <v>12</v>
      </c>
      <c r="CJ8" s="440">
        <v>18</v>
      </c>
      <c r="CK8" s="1148" t="s">
        <v>172</v>
      </c>
      <c r="CL8" s="385" t="s">
        <v>173</v>
      </c>
      <c r="CM8" s="430">
        <v>0</v>
      </c>
      <c r="CN8" s="375" t="s">
        <v>533</v>
      </c>
      <c r="CO8" s="436">
        <v>0</v>
      </c>
      <c r="CP8" s="430">
        <v>0</v>
      </c>
      <c r="CQ8" s="430">
        <v>0</v>
      </c>
      <c r="CR8" s="430">
        <v>0</v>
      </c>
      <c r="CS8" s="430">
        <v>0</v>
      </c>
      <c r="CT8" s="430">
        <v>0</v>
      </c>
      <c r="CU8" s="436">
        <v>0</v>
      </c>
      <c r="CV8" s="430">
        <v>0</v>
      </c>
      <c r="CW8" s="430">
        <v>0</v>
      </c>
      <c r="CX8" s="430">
        <v>0</v>
      </c>
      <c r="CY8" s="430">
        <v>0</v>
      </c>
      <c r="CZ8" s="430">
        <v>0</v>
      </c>
      <c r="DA8" s="436">
        <v>0</v>
      </c>
      <c r="DB8" s="430">
        <v>0</v>
      </c>
      <c r="DC8" s="430">
        <v>0</v>
      </c>
      <c r="DD8" s="436">
        <v>0</v>
      </c>
      <c r="DE8" s="430">
        <v>0</v>
      </c>
      <c r="DF8" s="430">
        <v>0</v>
      </c>
      <c r="DG8" s="436">
        <v>0</v>
      </c>
      <c r="DH8" s="430">
        <v>0</v>
      </c>
      <c r="DI8" s="430">
        <v>0</v>
      </c>
      <c r="DJ8" s="436">
        <v>0</v>
      </c>
      <c r="DK8" s="430">
        <v>3</v>
      </c>
      <c r="DL8" s="430">
        <v>0</v>
      </c>
      <c r="DM8" s="430">
        <v>3</v>
      </c>
      <c r="DN8" s="429">
        <v>0</v>
      </c>
      <c r="DO8" s="429">
        <v>0</v>
      </c>
      <c r="DP8" s="438">
        <v>0</v>
      </c>
      <c r="DQ8" s="1148" t="s">
        <v>172</v>
      </c>
      <c r="DR8" s="385" t="s">
        <v>173</v>
      </c>
      <c r="DS8" s="430">
        <v>3</v>
      </c>
      <c r="DT8" s="430">
        <v>0</v>
      </c>
      <c r="DU8" s="430">
        <v>3</v>
      </c>
      <c r="DV8" s="430">
        <v>2</v>
      </c>
      <c r="DW8" s="430">
        <v>0</v>
      </c>
      <c r="DX8" s="436">
        <v>2</v>
      </c>
      <c r="DY8" s="430">
        <v>1</v>
      </c>
      <c r="DZ8" s="430">
        <v>0</v>
      </c>
      <c r="EA8" s="430">
        <v>1</v>
      </c>
      <c r="EB8" s="430">
        <v>0</v>
      </c>
      <c r="EC8" s="430">
        <v>0</v>
      </c>
      <c r="ED8" s="430">
        <v>0</v>
      </c>
      <c r="EE8" s="430">
        <v>0</v>
      </c>
      <c r="EF8" s="430">
        <v>0</v>
      </c>
      <c r="EG8" s="430">
        <v>0</v>
      </c>
      <c r="EH8" s="430">
        <v>0</v>
      </c>
      <c r="EI8" s="430">
        <v>0</v>
      </c>
      <c r="EJ8" s="430">
        <v>0</v>
      </c>
      <c r="EK8" s="430">
        <v>356</v>
      </c>
      <c r="EL8" s="430">
        <v>126</v>
      </c>
      <c r="EM8" s="430">
        <v>230</v>
      </c>
      <c r="EN8" s="430">
        <v>245</v>
      </c>
      <c r="EO8" s="430">
        <v>61</v>
      </c>
      <c r="EP8" s="430">
        <v>184</v>
      </c>
      <c r="EQ8" s="430">
        <v>0</v>
      </c>
      <c r="ER8" s="430">
        <v>0</v>
      </c>
      <c r="ES8" s="440">
        <v>0</v>
      </c>
      <c r="ET8" s="1148" t="s">
        <v>172</v>
      </c>
      <c r="EU8" s="385" t="s">
        <v>173</v>
      </c>
      <c r="EV8" s="430">
        <v>111</v>
      </c>
      <c r="EW8" s="430">
        <v>65</v>
      </c>
      <c r="EX8" s="430">
        <v>46</v>
      </c>
      <c r="EY8" s="430">
        <v>91</v>
      </c>
      <c r="EZ8" s="430">
        <v>50</v>
      </c>
      <c r="FA8" s="430">
        <v>41</v>
      </c>
      <c r="FB8" s="430">
        <v>60</v>
      </c>
      <c r="FC8" s="430">
        <v>32</v>
      </c>
      <c r="FD8" s="430">
        <v>28</v>
      </c>
      <c r="FE8" s="430">
        <v>5</v>
      </c>
      <c r="FF8" s="430">
        <v>1</v>
      </c>
      <c r="FG8" s="430">
        <v>4</v>
      </c>
      <c r="FH8" s="430">
        <v>13</v>
      </c>
      <c r="FI8" s="430">
        <v>7</v>
      </c>
      <c r="FJ8" s="430">
        <v>6</v>
      </c>
      <c r="FK8" s="430">
        <v>15</v>
      </c>
      <c r="FL8" s="430">
        <v>8</v>
      </c>
      <c r="FM8" s="430">
        <v>7</v>
      </c>
      <c r="FN8" s="430">
        <v>14</v>
      </c>
      <c r="FO8" s="430">
        <v>7</v>
      </c>
      <c r="FP8" s="430">
        <v>7</v>
      </c>
      <c r="FQ8" s="430">
        <v>1</v>
      </c>
      <c r="FR8" s="430">
        <v>0</v>
      </c>
      <c r="FS8" s="430">
        <v>1</v>
      </c>
      <c r="FT8" s="430">
        <v>0</v>
      </c>
      <c r="FU8" s="430">
        <v>0</v>
      </c>
      <c r="FV8" s="430">
        <v>0</v>
      </c>
      <c r="FW8" s="430">
        <v>12</v>
      </c>
      <c r="FX8" s="430">
        <v>9</v>
      </c>
      <c r="FY8" s="440">
        <v>3</v>
      </c>
      <c r="FZ8" s="1148" t="s">
        <v>172</v>
      </c>
      <c r="GA8" s="385" t="s">
        <v>173</v>
      </c>
      <c r="GB8" s="427">
        <v>20</v>
      </c>
      <c r="GC8" s="427">
        <v>14</v>
      </c>
      <c r="GD8" s="427">
        <v>6</v>
      </c>
      <c r="GE8" s="430">
        <v>0</v>
      </c>
      <c r="GF8" s="430">
        <v>0</v>
      </c>
      <c r="GG8" s="430">
        <v>0</v>
      </c>
      <c r="GH8" s="427">
        <v>11</v>
      </c>
      <c r="GI8" s="427">
        <v>4</v>
      </c>
      <c r="GJ8" s="427">
        <v>7</v>
      </c>
      <c r="GK8" s="427">
        <v>37</v>
      </c>
      <c r="GL8" s="427">
        <v>18</v>
      </c>
      <c r="GM8" s="427">
        <v>19</v>
      </c>
      <c r="GN8" s="430">
        <v>0</v>
      </c>
      <c r="GO8" s="430">
        <v>0</v>
      </c>
      <c r="GP8" s="430">
        <v>0</v>
      </c>
      <c r="GQ8" s="427">
        <v>37</v>
      </c>
      <c r="GR8" s="427">
        <v>18</v>
      </c>
      <c r="GS8" s="452">
        <v>19</v>
      </c>
      <c r="GT8" s="450"/>
    </row>
    <row r="9" spans="1:202" ht="18.75" customHeight="1" x14ac:dyDescent="0.15">
      <c r="A9" s="349">
        <v>0</v>
      </c>
      <c r="B9" s="1149"/>
      <c r="C9" s="392" t="s">
        <v>175</v>
      </c>
      <c r="D9" s="420">
        <v>13</v>
      </c>
      <c r="E9" s="427">
        <v>7</v>
      </c>
      <c r="F9" s="420">
        <v>6</v>
      </c>
      <c r="G9" s="422">
        <v>201</v>
      </c>
      <c r="H9" s="429">
        <v>121</v>
      </c>
      <c r="I9" s="429">
        <v>80</v>
      </c>
      <c r="J9" s="429">
        <v>0</v>
      </c>
      <c r="K9" s="429">
        <v>0</v>
      </c>
      <c r="L9" s="429">
        <v>0</v>
      </c>
      <c r="M9" s="429">
        <v>105</v>
      </c>
      <c r="N9" s="429">
        <v>59</v>
      </c>
      <c r="O9" s="429">
        <v>46</v>
      </c>
      <c r="P9" s="429">
        <v>0</v>
      </c>
      <c r="Q9" s="429">
        <v>0</v>
      </c>
      <c r="R9" s="429">
        <v>0</v>
      </c>
      <c r="S9" s="429">
        <v>20</v>
      </c>
      <c r="T9" s="429">
        <v>18</v>
      </c>
      <c r="U9" s="429">
        <v>2</v>
      </c>
      <c r="V9" s="429">
        <v>2</v>
      </c>
      <c r="W9" s="432">
        <v>1</v>
      </c>
      <c r="X9" s="429">
        <v>1</v>
      </c>
      <c r="Y9" s="429">
        <v>74</v>
      </c>
      <c r="Z9" s="429">
        <v>43</v>
      </c>
      <c r="AA9" s="422">
        <v>31</v>
      </c>
      <c r="AB9" s="429">
        <v>30</v>
      </c>
      <c r="AC9" s="429">
        <v>18</v>
      </c>
      <c r="AD9" s="438">
        <v>12</v>
      </c>
      <c r="AE9" s="1149"/>
      <c r="AF9" s="360" t="s">
        <v>175</v>
      </c>
      <c r="AG9" s="432">
        <v>22</v>
      </c>
      <c r="AH9" s="429">
        <v>14</v>
      </c>
      <c r="AI9" s="429">
        <v>8</v>
      </c>
      <c r="AJ9" s="429">
        <v>22</v>
      </c>
      <c r="AK9" s="429">
        <v>11</v>
      </c>
      <c r="AL9" s="429">
        <v>11</v>
      </c>
      <c r="AM9" s="429">
        <v>85</v>
      </c>
      <c r="AN9" s="429">
        <v>48</v>
      </c>
      <c r="AO9" s="429">
        <v>37</v>
      </c>
      <c r="AP9" s="429">
        <v>5</v>
      </c>
      <c r="AQ9" s="429">
        <v>4</v>
      </c>
      <c r="AR9" s="429">
        <v>1</v>
      </c>
      <c r="AS9" s="429">
        <v>10</v>
      </c>
      <c r="AT9" s="432">
        <v>7</v>
      </c>
      <c r="AU9" s="429">
        <v>3</v>
      </c>
      <c r="AV9" s="429">
        <v>22</v>
      </c>
      <c r="AW9" s="429">
        <v>16</v>
      </c>
      <c r="AX9" s="429">
        <v>6</v>
      </c>
      <c r="AY9" s="429">
        <v>9</v>
      </c>
      <c r="AZ9" s="429">
        <v>6</v>
      </c>
      <c r="BA9" s="429">
        <v>3</v>
      </c>
      <c r="BB9" s="429">
        <v>13</v>
      </c>
      <c r="BC9" s="429">
        <v>10</v>
      </c>
      <c r="BD9" s="422">
        <v>3</v>
      </c>
      <c r="BE9" s="429">
        <v>48</v>
      </c>
      <c r="BF9" s="429">
        <v>21</v>
      </c>
      <c r="BG9" s="438">
        <v>27</v>
      </c>
      <c r="BH9" s="1149"/>
      <c r="BI9" s="360" t="s">
        <v>175</v>
      </c>
      <c r="BJ9" s="429">
        <v>6</v>
      </c>
      <c r="BK9" s="429">
        <v>4</v>
      </c>
      <c r="BL9" s="429">
        <v>2</v>
      </c>
      <c r="BM9" s="432">
        <v>12</v>
      </c>
      <c r="BN9" s="429">
        <v>2</v>
      </c>
      <c r="BO9" s="429">
        <v>10</v>
      </c>
      <c r="BP9" s="429">
        <v>92</v>
      </c>
      <c r="BQ9" s="429">
        <v>41</v>
      </c>
      <c r="BR9" s="429">
        <v>51</v>
      </c>
      <c r="BS9" s="429">
        <v>13</v>
      </c>
      <c r="BT9" s="429">
        <v>3</v>
      </c>
      <c r="BU9" s="429">
        <v>10</v>
      </c>
      <c r="BV9" s="429">
        <v>52</v>
      </c>
      <c r="BW9" s="429">
        <v>27</v>
      </c>
      <c r="BX9" s="429">
        <v>25</v>
      </c>
      <c r="BY9" s="429">
        <v>6</v>
      </c>
      <c r="BZ9" s="429">
        <v>3</v>
      </c>
      <c r="CA9" s="429">
        <v>3</v>
      </c>
      <c r="CB9" s="429">
        <v>35</v>
      </c>
      <c r="CC9" s="429">
        <v>20</v>
      </c>
      <c r="CD9" s="429">
        <v>15</v>
      </c>
      <c r="CE9" s="429">
        <v>11</v>
      </c>
      <c r="CF9" s="429">
        <v>4</v>
      </c>
      <c r="CG9" s="429">
        <v>7</v>
      </c>
      <c r="CH9" s="429">
        <v>27</v>
      </c>
      <c r="CI9" s="429">
        <v>11</v>
      </c>
      <c r="CJ9" s="438">
        <v>16</v>
      </c>
      <c r="CK9" s="1149"/>
      <c r="CL9" s="360" t="s">
        <v>175</v>
      </c>
      <c r="CM9" s="429">
        <v>0</v>
      </c>
      <c r="CN9" s="375" t="s">
        <v>533</v>
      </c>
      <c r="CO9" s="422">
        <v>0</v>
      </c>
      <c r="CP9" s="429">
        <v>0</v>
      </c>
      <c r="CQ9" s="429">
        <v>0</v>
      </c>
      <c r="CR9" s="429">
        <v>0</v>
      </c>
      <c r="CS9" s="429">
        <v>0</v>
      </c>
      <c r="CT9" s="429">
        <v>0</v>
      </c>
      <c r="CU9" s="422">
        <v>0</v>
      </c>
      <c r="CV9" s="429">
        <v>0</v>
      </c>
      <c r="CW9" s="429">
        <v>0</v>
      </c>
      <c r="CX9" s="429">
        <v>0</v>
      </c>
      <c r="CY9" s="429">
        <v>0</v>
      </c>
      <c r="CZ9" s="429">
        <v>0</v>
      </c>
      <c r="DA9" s="422">
        <v>0</v>
      </c>
      <c r="DB9" s="429">
        <v>0</v>
      </c>
      <c r="DC9" s="429">
        <v>0</v>
      </c>
      <c r="DD9" s="422">
        <v>0</v>
      </c>
      <c r="DE9" s="429">
        <v>0</v>
      </c>
      <c r="DF9" s="429">
        <v>0</v>
      </c>
      <c r="DG9" s="422">
        <v>0</v>
      </c>
      <c r="DH9" s="429">
        <v>0</v>
      </c>
      <c r="DI9" s="429">
        <v>0</v>
      </c>
      <c r="DJ9" s="422">
        <v>0</v>
      </c>
      <c r="DK9" s="429">
        <v>3</v>
      </c>
      <c r="DL9" s="429">
        <v>0</v>
      </c>
      <c r="DM9" s="429">
        <v>3</v>
      </c>
      <c r="DN9" s="429">
        <v>0</v>
      </c>
      <c r="DO9" s="429">
        <v>0</v>
      </c>
      <c r="DP9" s="438">
        <v>0</v>
      </c>
      <c r="DQ9" s="1149"/>
      <c r="DR9" s="360" t="s">
        <v>175</v>
      </c>
      <c r="DS9" s="429">
        <v>3</v>
      </c>
      <c r="DT9" s="429">
        <v>0</v>
      </c>
      <c r="DU9" s="429">
        <v>3</v>
      </c>
      <c r="DV9" s="429">
        <v>2</v>
      </c>
      <c r="DW9" s="429">
        <v>0</v>
      </c>
      <c r="DX9" s="422">
        <v>2</v>
      </c>
      <c r="DY9" s="429">
        <v>1</v>
      </c>
      <c r="DZ9" s="429">
        <v>0</v>
      </c>
      <c r="EA9" s="429">
        <v>1</v>
      </c>
      <c r="EB9" s="429">
        <v>0</v>
      </c>
      <c r="EC9" s="429">
        <v>0</v>
      </c>
      <c r="ED9" s="429">
        <v>0</v>
      </c>
      <c r="EE9" s="429">
        <v>0</v>
      </c>
      <c r="EF9" s="429">
        <v>0</v>
      </c>
      <c r="EG9" s="429">
        <v>0</v>
      </c>
      <c r="EH9" s="429">
        <v>0</v>
      </c>
      <c r="EI9" s="429">
        <v>0</v>
      </c>
      <c r="EJ9" s="429">
        <v>0</v>
      </c>
      <c r="EK9" s="429">
        <v>337</v>
      </c>
      <c r="EL9" s="429">
        <v>117</v>
      </c>
      <c r="EM9" s="429">
        <v>220</v>
      </c>
      <c r="EN9" s="429">
        <v>235</v>
      </c>
      <c r="EO9" s="429">
        <v>57</v>
      </c>
      <c r="EP9" s="429">
        <v>178</v>
      </c>
      <c r="EQ9" s="429">
        <v>0</v>
      </c>
      <c r="ER9" s="429">
        <v>0</v>
      </c>
      <c r="ES9" s="438">
        <v>0</v>
      </c>
      <c r="ET9" s="1149"/>
      <c r="EU9" s="360" t="s">
        <v>175</v>
      </c>
      <c r="EV9" s="429">
        <v>102</v>
      </c>
      <c r="EW9" s="429">
        <v>60</v>
      </c>
      <c r="EX9" s="429">
        <v>42</v>
      </c>
      <c r="EY9" s="429">
        <v>85</v>
      </c>
      <c r="EZ9" s="429">
        <v>48</v>
      </c>
      <c r="FA9" s="429">
        <v>37</v>
      </c>
      <c r="FB9" s="429">
        <v>54</v>
      </c>
      <c r="FC9" s="429">
        <v>30</v>
      </c>
      <c r="FD9" s="429">
        <v>24</v>
      </c>
      <c r="FE9" s="429">
        <v>4</v>
      </c>
      <c r="FF9" s="429">
        <v>1</v>
      </c>
      <c r="FG9" s="429">
        <v>3</v>
      </c>
      <c r="FH9" s="429">
        <v>13</v>
      </c>
      <c r="FI9" s="429">
        <v>7</v>
      </c>
      <c r="FJ9" s="429">
        <v>6</v>
      </c>
      <c r="FK9" s="429">
        <v>13</v>
      </c>
      <c r="FL9" s="429">
        <v>7</v>
      </c>
      <c r="FM9" s="429">
        <v>6</v>
      </c>
      <c r="FN9" s="429">
        <v>12</v>
      </c>
      <c r="FO9" s="429">
        <v>6</v>
      </c>
      <c r="FP9" s="429">
        <v>6</v>
      </c>
      <c r="FQ9" s="429">
        <v>0</v>
      </c>
      <c r="FR9" s="429">
        <v>0</v>
      </c>
      <c r="FS9" s="429">
        <v>0</v>
      </c>
      <c r="FT9" s="429">
        <v>0</v>
      </c>
      <c r="FU9" s="429">
        <v>0</v>
      </c>
      <c r="FV9" s="429">
        <v>0</v>
      </c>
      <c r="FW9" s="429">
        <v>12</v>
      </c>
      <c r="FX9" s="429">
        <v>9</v>
      </c>
      <c r="FY9" s="438">
        <v>3</v>
      </c>
      <c r="FZ9" s="1149"/>
      <c r="GA9" s="360" t="s">
        <v>175</v>
      </c>
      <c r="GB9" s="427">
        <v>20</v>
      </c>
      <c r="GC9" s="427">
        <v>14</v>
      </c>
      <c r="GD9" s="427">
        <v>6</v>
      </c>
      <c r="GE9" s="429">
        <v>0</v>
      </c>
      <c r="GF9" s="429">
        <v>0</v>
      </c>
      <c r="GG9" s="429">
        <v>0</v>
      </c>
      <c r="GH9" s="427">
        <v>11</v>
      </c>
      <c r="GI9" s="427">
        <v>4</v>
      </c>
      <c r="GJ9" s="427">
        <v>7</v>
      </c>
      <c r="GK9" s="427">
        <v>36</v>
      </c>
      <c r="GL9" s="427">
        <v>17</v>
      </c>
      <c r="GM9" s="427">
        <v>19</v>
      </c>
      <c r="GN9" s="429">
        <v>0</v>
      </c>
      <c r="GO9" s="429">
        <v>0</v>
      </c>
      <c r="GP9" s="429">
        <v>0</v>
      </c>
      <c r="GQ9" s="427">
        <v>36</v>
      </c>
      <c r="GR9" s="427">
        <v>17</v>
      </c>
      <c r="GS9" s="452">
        <v>19</v>
      </c>
      <c r="GT9" s="450"/>
    </row>
    <row r="10" spans="1:202" ht="18.75" customHeight="1" x14ac:dyDescent="0.15">
      <c r="A10" s="349">
        <v>0</v>
      </c>
      <c r="B10" s="1150"/>
      <c r="C10" s="392" t="s">
        <v>58</v>
      </c>
      <c r="D10" s="420">
        <v>11</v>
      </c>
      <c r="E10" s="427">
        <v>6</v>
      </c>
      <c r="F10" s="420">
        <v>5</v>
      </c>
      <c r="G10" s="429">
        <v>121</v>
      </c>
      <c r="H10" s="429">
        <v>78</v>
      </c>
      <c r="I10" s="429">
        <v>43</v>
      </c>
      <c r="J10" s="429">
        <v>0</v>
      </c>
      <c r="K10" s="429">
        <v>0</v>
      </c>
      <c r="L10" s="429">
        <v>0</v>
      </c>
      <c r="M10" s="429">
        <v>66</v>
      </c>
      <c r="N10" s="429">
        <v>37</v>
      </c>
      <c r="O10" s="429">
        <v>29</v>
      </c>
      <c r="P10" s="429">
        <v>0</v>
      </c>
      <c r="Q10" s="429">
        <v>0</v>
      </c>
      <c r="R10" s="429">
        <v>0</v>
      </c>
      <c r="S10" s="429">
        <v>15</v>
      </c>
      <c r="T10" s="429">
        <v>14</v>
      </c>
      <c r="U10" s="429">
        <v>1</v>
      </c>
      <c r="V10" s="429">
        <v>2</v>
      </c>
      <c r="W10" s="432">
        <v>1</v>
      </c>
      <c r="X10" s="429">
        <v>1</v>
      </c>
      <c r="Y10" s="429">
        <v>38</v>
      </c>
      <c r="Z10" s="429">
        <v>26</v>
      </c>
      <c r="AA10" s="422">
        <v>12</v>
      </c>
      <c r="AB10" s="429">
        <v>20</v>
      </c>
      <c r="AC10" s="429">
        <v>12</v>
      </c>
      <c r="AD10" s="438">
        <v>8</v>
      </c>
      <c r="AE10" s="1150"/>
      <c r="AF10" s="360" t="s">
        <v>58</v>
      </c>
      <c r="AG10" s="432">
        <v>12</v>
      </c>
      <c r="AH10" s="429">
        <v>10</v>
      </c>
      <c r="AI10" s="429">
        <v>2</v>
      </c>
      <c r="AJ10" s="429">
        <v>6</v>
      </c>
      <c r="AK10" s="429">
        <v>4</v>
      </c>
      <c r="AL10" s="429">
        <v>2</v>
      </c>
      <c r="AM10" s="429">
        <v>56</v>
      </c>
      <c r="AN10" s="429">
        <v>33</v>
      </c>
      <c r="AO10" s="429">
        <v>23</v>
      </c>
      <c r="AP10" s="429">
        <v>4</v>
      </c>
      <c r="AQ10" s="429">
        <v>3</v>
      </c>
      <c r="AR10" s="429">
        <v>1</v>
      </c>
      <c r="AS10" s="429">
        <v>5</v>
      </c>
      <c r="AT10" s="432">
        <v>3</v>
      </c>
      <c r="AU10" s="429">
        <v>2</v>
      </c>
      <c r="AV10" s="429">
        <v>15</v>
      </c>
      <c r="AW10" s="429">
        <v>12</v>
      </c>
      <c r="AX10" s="429">
        <v>3</v>
      </c>
      <c r="AY10" s="429">
        <v>6</v>
      </c>
      <c r="AZ10" s="429">
        <v>5</v>
      </c>
      <c r="BA10" s="429">
        <v>1</v>
      </c>
      <c r="BB10" s="429">
        <v>9</v>
      </c>
      <c r="BC10" s="429">
        <v>7</v>
      </c>
      <c r="BD10" s="422">
        <v>2</v>
      </c>
      <c r="BE10" s="429">
        <v>32</v>
      </c>
      <c r="BF10" s="429">
        <v>15</v>
      </c>
      <c r="BG10" s="438">
        <v>17</v>
      </c>
      <c r="BH10" s="1150"/>
      <c r="BI10" s="360" t="s">
        <v>58</v>
      </c>
      <c r="BJ10" s="429">
        <v>4</v>
      </c>
      <c r="BK10" s="429">
        <v>3</v>
      </c>
      <c r="BL10" s="429">
        <v>1</v>
      </c>
      <c r="BM10" s="432">
        <v>8</v>
      </c>
      <c r="BN10" s="429">
        <v>2</v>
      </c>
      <c r="BO10" s="429">
        <v>6</v>
      </c>
      <c r="BP10" s="429">
        <v>61</v>
      </c>
      <c r="BQ10" s="429">
        <v>27</v>
      </c>
      <c r="BR10" s="429">
        <v>34</v>
      </c>
      <c r="BS10" s="429">
        <v>7</v>
      </c>
      <c r="BT10" s="429">
        <v>3</v>
      </c>
      <c r="BU10" s="429">
        <v>4</v>
      </c>
      <c r="BV10" s="429">
        <v>39</v>
      </c>
      <c r="BW10" s="429">
        <v>18</v>
      </c>
      <c r="BX10" s="429">
        <v>21</v>
      </c>
      <c r="BY10" s="429">
        <v>5</v>
      </c>
      <c r="BZ10" s="429">
        <v>2</v>
      </c>
      <c r="CA10" s="429">
        <v>3</v>
      </c>
      <c r="CB10" s="429">
        <v>24</v>
      </c>
      <c r="CC10" s="429">
        <v>13</v>
      </c>
      <c r="CD10" s="429">
        <v>11</v>
      </c>
      <c r="CE10" s="429">
        <v>10</v>
      </c>
      <c r="CF10" s="429">
        <v>3</v>
      </c>
      <c r="CG10" s="429">
        <v>7</v>
      </c>
      <c r="CH10" s="429">
        <v>15</v>
      </c>
      <c r="CI10" s="429">
        <v>6</v>
      </c>
      <c r="CJ10" s="438">
        <v>9</v>
      </c>
      <c r="CK10" s="1150"/>
      <c r="CL10" s="360" t="s">
        <v>58</v>
      </c>
      <c r="CM10" s="429">
        <v>0</v>
      </c>
      <c r="CN10" s="375" t="s">
        <v>533</v>
      </c>
      <c r="CO10" s="422">
        <v>0</v>
      </c>
      <c r="CP10" s="429">
        <v>0</v>
      </c>
      <c r="CQ10" s="429">
        <v>0</v>
      </c>
      <c r="CR10" s="429">
        <v>0</v>
      </c>
      <c r="CS10" s="429">
        <v>0</v>
      </c>
      <c r="CT10" s="429">
        <v>0</v>
      </c>
      <c r="CU10" s="422">
        <v>0</v>
      </c>
      <c r="CV10" s="429">
        <v>0</v>
      </c>
      <c r="CW10" s="429">
        <v>0</v>
      </c>
      <c r="CX10" s="429">
        <v>0</v>
      </c>
      <c r="CY10" s="429">
        <v>0</v>
      </c>
      <c r="CZ10" s="429">
        <v>0</v>
      </c>
      <c r="DA10" s="422">
        <v>0</v>
      </c>
      <c r="DB10" s="429">
        <v>0</v>
      </c>
      <c r="DC10" s="429">
        <v>0</v>
      </c>
      <c r="DD10" s="422">
        <v>0</v>
      </c>
      <c r="DE10" s="429">
        <v>0</v>
      </c>
      <c r="DF10" s="429">
        <v>0</v>
      </c>
      <c r="DG10" s="422">
        <v>0</v>
      </c>
      <c r="DH10" s="429">
        <v>0</v>
      </c>
      <c r="DI10" s="429">
        <v>0</v>
      </c>
      <c r="DJ10" s="422">
        <v>0</v>
      </c>
      <c r="DK10" s="429">
        <v>3</v>
      </c>
      <c r="DL10" s="429">
        <v>0</v>
      </c>
      <c r="DM10" s="429">
        <v>3</v>
      </c>
      <c r="DN10" s="429">
        <v>0</v>
      </c>
      <c r="DO10" s="429">
        <v>0</v>
      </c>
      <c r="DP10" s="438">
        <v>0</v>
      </c>
      <c r="DQ10" s="1150"/>
      <c r="DR10" s="360" t="s">
        <v>58</v>
      </c>
      <c r="DS10" s="429">
        <v>3</v>
      </c>
      <c r="DT10" s="429">
        <v>0</v>
      </c>
      <c r="DU10" s="429">
        <v>3</v>
      </c>
      <c r="DV10" s="429">
        <v>2</v>
      </c>
      <c r="DW10" s="429">
        <v>0</v>
      </c>
      <c r="DX10" s="422">
        <v>2</v>
      </c>
      <c r="DY10" s="429">
        <v>1</v>
      </c>
      <c r="DZ10" s="429">
        <v>0</v>
      </c>
      <c r="EA10" s="429">
        <v>1</v>
      </c>
      <c r="EB10" s="429">
        <v>0</v>
      </c>
      <c r="EC10" s="429">
        <v>0</v>
      </c>
      <c r="ED10" s="429">
        <v>0</v>
      </c>
      <c r="EE10" s="429">
        <v>0</v>
      </c>
      <c r="EF10" s="429">
        <v>0</v>
      </c>
      <c r="EG10" s="429">
        <v>0</v>
      </c>
      <c r="EH10" s="429">
        <v>0</v>
      </c>
      <c r="EI10" s="429">
        <v>0</v>
      </c>
      <c r="EJ10" s="429">
        <v>0</v>
      </c>
      <c r="EK10" s="429">
        <v>239</v>
      </c>
      <c r="EL10" s="429">
        <v>77</v>
      </c>
      <c r="EM10" s="429">
        <v>162</v>
      </c>
      <c r="EN10" s="429">
        <v>182</v>
      </c>
      <c r="EO10" s="429">
        <v>44</v>
      </c>
      <c r="EP10" s="429">
        <v>138</v>
      </c>
      <c r="EQ10" s="429">
        <v>0</v>
      </c>
      <c r="ER10" s="429">
        <v>0</v>
      </c>
      <c r="ES10" s="438">
        <v>0</v>
      </c>
      <c r="ET10" s="1150"/>
      <c r="EU10" s="360" t="s">
        <v>58</v>
      </c>
      <c r="EV10" s="429">
        <v>57</v>
      </c>
      <c r="EW10" s="429">
        <v>33</v>
      </c>
      <c r="EX10" s="429">
        <v>24</v>
      </c>
      <c r="EY10" s="429">
        <v>49</v>
      </c>
      <c r="EZ10" s="429">
        <v>27</v>
      </c>
      <c r="FA10" s="429">
        <v>22</v>
      </c>
      <c r="FB10" s="429">
        <v>33</v>
      </c>
      <c r="FC10" s="429">
        <v>18</v>
      </c>
      <c r="FD10" s="429">
        <v>15</v>
      </c>
      <c r="FE10" s="429">
        <v>3</v>
      </c>
      <c r="FF10" s="429">
        <v>1</v>
      </c>
      <c r="FG10" s="429">
        <v>2</v>
      </c>
      <c r="FH10" s="429">
        <v>6</v>
      </c>
      <c r="FI10" s="429">
        <v>3</v>
      </c>
      <c r="FJ10" s="429">
        <v>3</v>
      </c>
      <c r="FK10" s="429">
        <v>9</v>
      </c>
      <c r="FL10" s="429">
        <v>5</v>
      </c>
      <c r="FM10" s="429">
        <v>4</v>
      </c>
      <c r="FN10" s="429">
        <v>7</v>
      </c>
      <c r="FO10" s="429">
        <v>3</v>
      </c>
      <c r="FP10" s="429">
        <v>4</v>
      </c>
      <c r="FQ10" s="429">
        <v>0</v>
      </c>
      <c r="FR10" s="429">
        <v>0</v>
      </c>
      <c r="FS10" s="429">
        <v>0</v>
      </c>
      <c r="FT10" s="429">
        <v>0</v>
      </c>
      <c r="FU10" s="429">
        <v>0</v>
      </c>
      <c r="FV10" s="429">
        <v>0</v>
      </c>
      <c r="FW10" s="429">
        <v>8</v>
      </c>
      <c r="FX10" s="429">
        <v>6</v>
      </c>
      <c r="FY10" s="438">
        <v>2</v>
      </c>
      <c r="FZ10" s="1150"/>
      <c r="GA10" s="360" t="s">
        <v>58</v>
      </c>
      <c r="GB10" s="427">
        <v>10</v>
      </c>
      <c r="GC10" s="427">
        <v>6</v>
      </c>
      <c r="GD10" s="427">
        <v>4</v>
      </c>
      <c r="GE10" s="429">
        <v>0</v>
      </c>
      <c r="GF10" s="429">
        <v>0</v>
      </c>
      <c r="GG10" s="429">
        <v>0</v>
      </c>
      <c r="GH10" s="427">
        <v>6</v>
      </c>
      <c r="GI10" s="427">
        <v>3</v>
      </c>
      <c r="GJ10" s="427">
        <v>3</v>
      </c>
      <c r="GK10" s="427">
        <v>27</v>
      </c>
      <c r="GL10" s="427">
        <v>13</v>
      </c>
      <c r="GM10" s="427">
        <v>14</v>
      </c>
      <c r="GN10" s="429">
        <v>0</v>
      </c>
      <c r="GO10" s="429">
        <v>0</v>
      </c>
      <c r="GP10" s="429">
        <v>0</v>
      </c>
      <c r="GQ10" s="427">
        <v>27</v>
      </c>
      <c r="GR10" s="427">
        <v>13</v>
      </c>
      <c r="GS10" s="452">
        <v>14</v>
      </c>
      <c r="GT10" s="450"/>
    </row>
    <row r="11" spans="1:202" ht="18.75" customHeight="1" x14ac:dyDescent="0.15">
      <c r="A11" s="349">
        <v>204</v>
      </c>
      <c r="B11" s="1150"/>
      <c r="C11" s="392" t="s">
        <v>148</v>
      </c>
      <c r="D11" s="420">
        <v>2</v>
      </c>
      <c r="E11" s="427">
        <v>1</v>
      </c>
      <c r="F11" s="420">
        <v>1</v>
      </c>
      <c r="G11" s="429">
        <v>80</v>
      </c>
      <c r="H11" s="429">
        <v>43</v>
      </c>
      <c r="I11" s="429">
        <v>37</v>
      </c>
      <c r="J11" s="429">
        <v>0</v>
      </c>
      <c r="K11" s="429">
        <v>0</v>
      </c>
      <c r="L11" s="429">
        <v>0</v>
      </c>
      <c r="M11" s="429">
        <v>39</v>
      </c>
      <c r="N11" s="429">
        <v>22</v>
      </c>
      <c r="O11" s="429">
        <v>17</v>
      </c>
      <c r="P11" s="429">
        <v>0</v>
      </c>
      <c r="Q11" s="429">
        <v>0</v>
      </c>
      <c r="R11" s="429">
        <v>0</v>
      </c>
      <c r="S11" s="429">
        <v>5</v>
      </c>
      <c r="T11" s="429">
        <v>4</v>
      </c>
      <c r="U11" s="429">
        <v>1</v>
      </c>
      <c r="V11" s="429">
        <v>0</v>
      </c>
      <c r="W11" s="429">
        <v>0</v>
      </c>
      <c r="X11" s="429">
        <v>0</v>
      </c>
      <c r="Y11" s="429">
        <v>36</v>
      </c>
      <c r="Z11" s="429">
        <v>17</v>
      </c>
      <c r="AA11" s="422">
        <v>19</v>
      </c>
      <c r="AB11" s="429">
        <v>10</v>
      </c>
      <c r="AC11" s="429">
        <v>6</v>
      </c>
      <c r="AD11" s="438">
        <v>4</v>
      </c>
      <c r="AE11" s="1150"/>
      <c r="AF11" s="360" t="s">
        <v>148</v>
      </c>
      <c r="AG11" s="432">
        <v>10</v>
      </c>
      <c r="AH11" s="429">
        <v>4</v>
      </c>
      <c r="AI11" s="429">
        <v>6</v>
      </c>
      <c r="AJ11" s="429">
        <v>16</v>
      </c>
      <c r="AK11" s="429">
        <v>7</v>
      </c>
      <c r="AL11" s="429">
        <v>9</v>
      </c>
      <c r="AM11" s="429">
        <v>29</v>
      </c>
      <c r="AN11" s="429">
        <v>15</v>
      </c>
      <c r="AO11" s="429">
        <v>14</v>
      </c>
      <c r="AP11" s="429">
        <v>1</v>
      </c>
      <c r="AQ11" s="429">
        <v>1</v>
      </c>
      <c r="AR11" s="429">
        <v>0</v>
      </c>
      <c r="AS11" s="429">
        <v>5</v>
      </c>
      <c r="AT11" s="432">
        <v>4</v>
      </c>
      <c r="AU11" s="429">
        <v>1</v>
      </c>
      <c r="AV11" s="429">
        <v>7</v>
      </c>
      <c r="AW11" s="429">
        <v>4</v>
      </c>
      <c r="AX11" s="429">
        <v>3</v>
      </c>
      <c r="AY11" s="429">
        <v>3</v>
      </c>
      <c r="AZ11" s="429">
        <v>1</v>
      </c>
      <c r="BA11" s="429">
        <v>2</v>
      </c>
      <c r="BB11" s="429">
        <v>4</v>
      </c>
      <c r="BC11" s="429">
        <v>3</v>
      </c>
      <c r="BD11" s="429">
        <v>1</v>
      </c>
      <c r="BE11" s="429">
        <v>16</v>
      </c>
      <c r="BF11" s="429">
        <v>6</v>
      </c>
      <c r="BG11" s="438">
        <v>10</v>
      </c>
      <c r="BH11" s="1150"/>
      <c r="BI11" s="360" t="s">
        <v>148</v>
      </c>
      <c r="BJ11" s="429">
        <v>2</v>
      </c>
      <c r="BK11" s="429">
        <v>1</v>
      </c>
      <c r="BL11" s="429">
        <v>1</v>
      </c>
      <c r="BM11" s="432">
        <v>4</v>
      </c>
      <c r="BN11" s="429">
        <v>0</v>
      </c>
      <c r="BO11" s="429">
        <v>4</v>
      </c>
      <c r="BP11" s="429">
        <v>31</v>
      </c>
      <c r="BQ11" s="429">
        <v>14</v>
      </c>
      <c r="BR11" s="429">
        <v>17</v>
      </c>
      <c r="BS11" s="429">
        <v>6</v>
      </c>
      <c r="BT11" s="429">
        <v>0</v>
      </c>
      <c r="BU11" s="429">
        <v>6</v>
      </c>
      <c r="BV11" s="429">
        <v>13</v>
      </c>
      <c r="BW11" s="429">
        <v>9</v>
      </c>
      <c r="BX11" s="429">
        <v>4</v>
      </c>
      <c r="BY11" s="429">
        <v>1</v>
      </c>
      <c r="BZ11" s="429">
        <v>1</v>
      </c>
      <c r="CA11" s="429">
        <v>0</v>
      </c>
      <c r="CB11" s="429">
        <v>11</v>
      </c>
      <c r="CC11" s="429">
        <v>7</v>
      </c>
      <c r="CD11" s="429">
        <v>4</v>
      </c>
      <c r="CE11" s="429">
        <v>1</v>
      </c>
      <c r="CF11" s="429">
        <v>1</v>
      </c>
      <c r="CG11" s="429">
        <v>0</v>
      </c>
      <c r="CH11" s="429">
        <v>12</v>
      </c>
      <c r="CI11" s="429">
        <v>5</v>
      </c>
      <c r="CJ11" s="438">
        <v>7</v>
      </c>
      <c r="CK11" s="1150"/>
      <c r="CL11" s="360" t="s">
        <v>148</v>
      </c>
      <c r="CM11" s="429">
        <v>0</v>
      </c>
      <c r="CN11" s="375" t="s">
        <v>533</v>
      </c>
      <c r="CO11" s="422">
        <v>0</v>
      </c>
      <c r="CP11" s="429">
        <v>0</v>
      </c>
      <c r="CQ11" s="429">
        <v>0</v>
      </c>
      <c r="CR11" s="429">
        <v>0</v>
      </c>
      <c r="CS11" s="429">
        <v>0</v>
      </c>
      <c r="CT11" s="429">
        <v>0</v>
      </c>
      <c r="CU11" s="422">
        <v>0</v>
      </c>
      <c r="CV11" s="429">
        <v>0</v>
      </c>
      <c r="CW11" s="429">
        <v>0</v>
      </c>
      <c r="CX11" s="429">
        <v>0</v>
      </c>
      <c r="CY11" s="429">
        <v>0</v>
      </c>
      <c r="CZ11" s="429">
        <v>0</v>
      </c>
      <c r="DA11" s="422">
        <v>0</v>
      </c>
      <c r="DB11" s="429">
        <v>0</v>
      </c>
      <c r="DC11" s="429">
        <v>0</v>
      </c>
      <c r="DD11" s="422">
        <v>0</v>
      </c>
      <c r="DE11" s="429">
        <v>0</v>
      </c>
      <c r="DF11" s="429">
        <v>0</v>
      </c>
      <c r="DG11" s="422">
        <v>0</v>
      </c>
      <c r="DH11" s="429">
        <v>0</v>
      </c>
      <c r="DI11" s="429">
        <v>0</v>
      </c>
      <c r="DJ11" s="422">
        <v>0</v>
      </c>
      <c r="DK11" s="429">
        <v>0</v>
      </c>
      <c r="DL11" s="429">
        <v>0</v>
      </c>
      <c r="DM11" s="429">
        <v>0</v>
      </c>
      <c r="DN11" s="429">
        <v>0</v>
      </c>
      <c r="DO11" s="429">
        <v>0</v>
      </c>
      <c r="DP11" s="438">
        <v>0</v>
      </c>
      <c r="DQ11" s="1150"/>
      <c r="DR11" s="360" t="s">
        <v>148</v>
      </c>
      <c r="DS11" s="429">
        <v>0</v>
      </c>
      <c r="DT11" s="429">
        <v>0</v>
      </c>
      <c r="DU11" s="429">
        <v>0</v>
      </c>
      <c r="DV11" s="429">
        <v>0</v>
      </c>
      <c r="DW11" s="429">
        <v>0</v>
      </c>
      <c r="DX11" s="429">
        <v>0</v>
      </c>
      <c r="DY11" s="429">
        <v>0</v>
      </c>
      <c r="DZ11" s="429">
        <v>0</v>
      </c>
      <c r="EA11" s="429">
        <v>0</v>
      </c>
      <c r="EB11" s="429">
        <v>0</v>
      </c>
      <c r="EC11" s="429">
        <v>0</v>
      </c>
      <c r="ED11" s="429">
        <v>0</v>
      </c>
      <c r="EE11" s="429">
        <v>0</v>
      </c>
      <c r="EF11" s="429">
        <v>0</v>
      </c>
      <c r="EG11" s="429">
        <v>0</v>
      </c>
      <c r="EH11" s="429">
        <v>0</v>
      </c>
      <c r="EI11" s="429">
        <v>0</v>
      </c>
      <c r="EJ11" s="429">
        <v>0</v>
      </c>
      <c r="EK11" s="429">
        <v>98</v>
      </c>
      <c r="EL11" s="429">
        <v>40</v>
      </c>
      <c r="EM11" s="429">
        <v>58</v>
      </c>
      <c r="EN11" s="429">
        <v>53</v>
      </c>
      <c r="EO11" s="429">
        <v>13</v>
      </c>
      <c r="EP11" s="429">
        <v>40</v>
      </c>
      <c r="EQ11" s="429">
        <v>0</v>
      </c>
      <c r="ER11" s="429">
        <v>0</v>
      </c>
      <c r="ES11" s="438">
        <v>0</v>
      </c>
      <c r="ET11" s="1150"/>
      <c r="EU11" s="360" t="s">
        <v>148</v>
      </c>
      <c r="EV11" s="429">
        <v>45</v>
      </c>
      <c r="EW11" s="429">
        <v>27</v>
      </c>
      <c r="EX11" s="429">
        <v>18</v>
      </c>
      <c r="EY11" s="429">
        <v>36</v>
      </c>
      <c r="EZ11" s="429">
        <v>21</v>
      </c>
      <c r="FA11" s="429">
        <v>15</v>
      </c>
      <c r="FB11" s="429">
        <v>21</v>
      </c>
      <c r="FC11" s="429">
        <v>12</v>
      </c>
      <c r="FD11" s="429">
        <v>9</v>
      </c>
      <c r="FE11" s="429">
        <v>1</v>
      </c>
      <c r="FF11" s="429">
        <v>0</v>
      </c>
      <c r="FG11" s="429">
        <v>1</v>
      </c>
      <c r="FH11" s="429">
        <v>7</v>
      </c>
      <c r="FI11" s="429">
        <v>4</v>
      </c>
      <c r="FJ11" s="429">
        <v>3</v>
      </c>
      <c r="FK11" s="429">
        <v>4</v>
      </c>
      <c r="FL11" s="429">
        <v>2</v>
      </c>
      <c r="FM11" s="429">
        <v>2</v>
      </c>
      <c r="FN11" s="429">
        <v>5</v>
      </c>
      <c r="FO11" s="429">
        <v>3</v>
      </c>
      <c r="FP11" s="429">
        <v>2</v>
      </c>
      <c r="FQ11" s="429">
        <v>0</v>
      </c>
      <c r="FR11" s="429">
        <v>0</v>
      </c>
      <c r="FS11" s="429">
        <v>0</v>
      </c>
      <c r="FT11" s="429">
        <v>0</v>
      </c>
      <c r="FU11" s="429">
        <v>0</v>
      </c>
      <c r="FV11" s="429">
        <v>0</v>
      </c>
      <c r="FW11" s="429">
        <v>4</v>
      </c>
      <c r="FX11" s="429">
        <v>3</v>
      </c>
      <c r="FY11" s="438">
        <v>1</v>
      </c>
      <c r="FZ11" s="1150"/>
      <c r="GA11" s="360" t="s">
        <v>148</v>
      </c>
      <c r="GB11" s="427">
        <v>10</v>
      </c>
      <c r="GC11" s="427">
        <v>8</v>
      </c>
      <c r="GD11" s="427">
        <v>2</v>
      </c>
      <c r="GE11" s="429">
        <v>0</v>
      </c>
      <c r="GF11" s="429">
        <v>0</v>
      </c>
      <c r="GG11" s="429">
        <v>0</v>
      </c>
      <c r="GH11" s="427">
        <v>5</v>
      </c>
      <c r="GI11" s="427">
        <v>1</v>
      </c>
      <c r="GJ11" s="427">
        <v>4</v>
      </c>
      <c r="GK11" s="427">
        <v>9</v>
      </c>
      <c r="GL11" s="427">
        <v>4</v>
      </c>
      <c r="GM11" s="427">
        <v>5</v>
      </c>
      <c r="GN11" s="429">
        <v>0</v>
      </c>
      <c r="GO11" s="429">
        <v>0</v>
      </c>
      <c r="GP11" s="429">
        <v>0</v>
      </c>
      <c r="GQ11" s="427">
        <v>9</v>
      </c>
      <c r="GR11" s="427">
        <v>4</v>
      </c>
      <c r="GS11" s="452">
        <v>5</v>
      </c>
      <c r="GT11" s="450"/>
    </row>
    <row r="12" spans="1:202" ht="18.75" customHeight="1" x14ac:dyDescent="0.15">
      <c r="A12" s="349">
        <v>209</v>
      </c>
      <c r="B12" s="1150"/>
      <c r="C12" s="392" t="s">
        <v>177</v>
      </c>
      <c r="D12" s="422">
        <v>0</v>
      </c>
      <c r="E12" s="429">
        <v>0</v>
      </c>
      <c r="F12" s="422">
        <v>0</v>
      </c>
      <c r="G12" s="429">
        <v>21</v>
      </c>
      <c r="H12" s="429">
        <v>10</v>
      </c>
      <c r="I12" s="429">
        <v>11</v>
      </c>
      <c r="J12" s="429">
        <v>0</v>
      </c>
      <c r="K12" s="429">
        <v>0</v>
      </c>
      <c r="L12" s="429">
        <v>0</v>
      </c>
      <c r="M12" s="429">
        <v>9</v>
      </c>
      <c r="N12" s="429">
        <v>2</v>
      </c>
      <c r="O12" s="429">
        <v>7</v>
      </c>
      <c r="P12" s="429">
        <v>0</v>
      </c>
      <c r="Q12" s="429">
        <v>0</v>
      </c>
      <c r="R12" s="429">
        <v>0</v>
      </c>
      <c r="S12" s="429">
        <v>4</v>
      </c>
      <c r="T12" s="429">
        <v>4</v>
      </c>
      <c r="U12" s="429">
        <v>0</v>
      </c>
      <c r="V12" s="429">
        <v>0</v>
      </c>
      <c r="W12" s="432">
        <v>0</v>
      </c>
      <c r="X12" s="429">
        <v>0</v>
      </c>
      <c r="Y12" s="429">
        <v>8</v>
      </c>
      <c r="Z12" s="429">
        <v>4</v>
      </c>
      <c r="AA12" s="422">
        <v>4</v>
      </c>
      <c r="AB12" s="429">
        <v>5</v>
      </c>
      <c r="AC12" s="429">
        <v>3</v>
      </c>
      <c r="AD12" s="438">
        <v>2</v>
      </c>
      <c r="AE12" s="1150"/>
      <c r="AF12" s="360" t="s">
        <v>177</v>
      </c>
      <c r="AG12" s="432">
        <v>0</v>
      </c>
      <c r="AH12" s="429">
        <v>0</v>
      </c>
      <c r="AI12" s="429">
        <v>0</v>
      </c>
      <c r="AJ12" s="429">
        <v>3</v>
      </c>
      <c r="AK12" s="429">
        <v>1</v>
      </c>
      <c r="AL12" s="429">
        <v>2</v>
      </c>
      <c r="AM12" s="429">
        <v>1</v>
      </c>
      <c r="AN12" s="429">
        <v>1</v>
      </c>
      <c r="AO12" s="429">
        <v>0</v>
      </c>
      <c r="AP12" s="429">
        <v>0</v>
      </c>
      <c r="AQ12" s="429">
        <v>0</v>
      </c>
      <c r="AR12" s="429">
        <v>0</v>
      </c>
      <c r="AS12" s="429">
        <v>0</v>
      </c>
      <c r="AT12" s="432">
        <v>0</v>
      </c>
      <c r="AU12" s="429">
        <v>0</v>
      </c>
      <c r="AV12" s="429">
        <v>1</v>
      </c>
      <c r="AW12" s="429">
        <v>1</v>
      </c>
      <c r="AX12" s="429">
        <v>0</v>
      </c>
      <c r="AY12" s="429">
        <v>1</v>
      </c>
      <c r="AZ12" s="429">
        <v>1</v>
      </c>
      <c r="BA12" s="429">
        <v>0</v>
      </c>
      <c r="BB12" s="429">
        <v>0</v>
      </c>
      <c r="BC12" s="429">
        <v>0</v>
      </c>
      <c r="BD12" s="422">
        <v>0</v>
      </c>
      <c r="BE12" s="429">
        <v>0</v>
      </c>
      <c r="BF12" s="429">
        <v>0</v>
      </c>
      <c r="BG12" s="438">
        <v>0</v>
      </c>
      <c r="BH12" s="1150"/>
      <c r="BI12" s="360" t="s">
        <v>177</v>
      </c>
      <c r="BJ12" s="429">
        <v>0</v>
      </c>
      <c r="BK12" s="429">
        <v>0</v>
      </c>
      <c r="BL12" s="429">
        <v>0</v>
      </c>
      <c r="BM12" s="432">
        <v>1</v>
      </c>
      <c r="BN12" s="429">
        <v>1</v>
      </c>
      <c r="BO12" s="429">
        <v>0</v>
      </c>
      <c r="BP12" s="429">
        <v>5</v>
      </c>
      <c r="BQ12" s="429">
        <v>3</v>
      </c>
      <c r="BR12" s="429">
        <v>2</v>
      </c>
      <c r="BS12" s="429">
        <v>0</v>
      </c>
      <c r="BT12" s="429">
        <v>0</v>
      </c>
      <c r="BU12" s="429">
        <v>0</v>
      </c>
      <c r="BV12" s="429">
        <v>2</v>
      </c>
      <c r="BW12" s="429">
        <v>2</v>
      </c>
      <c r="BX12" s="429">
        <v>0</v>
      </c>
      <c r="BY12" s="429">
        <v>2</v>
      </c>
      <c r="BZ12" s="429">
        <v>2</v>
      </c>
      <c r="CA12" s="429">
        <v>0</v>
      </c>
      <c r="CB12" s="429">
        <v>0</v>
      </c>
      <c r="CC12" s="429">
        <v>0</v>
      </c>
      <c r="CD12" s="429">
        <v>0</v>
      </c>
      <c r="CE12" s="429">
        <v>0</v>
      </c>
      <c r="CF12" s="429">
        <v>0</v>
      </c>
      <c r="CG12" s="429">
        <v>0</v>
      </c>
      <c r="CH12" s="429">
        <v>3</v>
      </c>
      <c r="CI12" s="429">
        <v>1</v>
      </c>
      <c r="CJ12" s="438">
        <v>2</v>
      </c>
      <c r="CK12" s="1150"/>
      <c r="CL12" s="360" t="s">
        <v>177</v>
      </c>
      <c r="CM12" s="429">
        <v>0</v>
      </c>
      <c r="CN12" s="375" t="s">
        <v>533</v>
      </c>
      <c r="CO12" s="422">
        <v>0</v>
      </c>
      <c r="CP12" s="429">
        <v>0</v>
      </c>
      <c r="CQ12" s="429">
        <v>0</v>
      </c>
      <c r="CR12" s="429">
        <v>0</v>
      </c>
      <c r="CS12" s="429">
        <v>0</v>
      </c>
      <c r="CT12" s="429">
        <v>0</v>
      </c>
      <c r="CU12" s="422">
        <v>0</v>
      </c>
      <c r="CV12" s="429">
        <v>0</v>
      </c>
      <c r="CW12" s="429">
        <v>0</v>
      </c>
      <c r="CX12" s="429">
        <v>0</v>
      </c>
      <c r="CY12" s="429">
        <v>0</v>
      </c>
      <c r="CZ12" s="429">
        <v>0</v>
      </c>
      <c r="DA12" s="422">
        <v>0</v>
      </c>
      <c r="DB12" s="429">
        <v>0</v>
      </c>
      <c r="DC12" s="429">
        <v>0</v>
      </c>
      <c r="DD12" s="422">
        <v>0</v>
      </c>
      <c r="DE12" s="429">
        <v>0</v>
      </c>
      <c r="DF12" s="429">
        <v>0</v>
      </c>
      <c r="DG12" s="422">
        <v>0</v>
      </c>
      <c r="DH12" s="429">
        <v>0</v>
      </c>
      <c r="DI12" s="429">
        <v>0</v>
      </c>
      <c r="DJ12" s="422">
        <v>0</v>
      </c>
      <c r="DK12" s="429">
        <v>0</v>
      </c>
      <c r="DL12" s="429">
        <v>0</v>
      </c>
      <c r="DM12" s="429">
        <v>0</v>
      </c>
      <c r="DN12" s="429">
        <v>0</v>
      </c>
      <c r="DO12" s="429">
        <v>0</v>
      </c>
      <c r="DP12" s="438">
        <v>0</v>
      </c>
      <c r="DQ12" s="1150"/>
      <c r="DR12" s="360" t="s">
        <v>177</v>
      </c>
      <c r="DS12" s="429">
        <v>0</v>
      </c>
      <c r="DT12" s="429">
        <v>0</v>
      </c>
      <c r="DU12" s="429">
        <v>0</v>
      </c>
      <c r="DV12" s="429">
        <v>0</v>
      </c>
      <c r="DW12" s="429">
        <v>0</v>
      </c>
      <c r="DX12" s="422">
        <v>0</v>
      </c>
      <c r="DY12" s="429">
        <v>0</v>
      </c>
      <c r="DZ12" s="429">
        <v>0</v>
      </c>
      <c r="EA12" s="429">
        <v>0</v>
      </c>
      <c r="EB12" s="429">
        <v>0</v>
      </c>
      <c r="EC12" s="429">
        <v>0</v>
      </c>
      <c r="ED12" s="429">
        <v>0</v>
      </c>
      <c r="EE12" s="429">
        <v>0</v>
      </c>
      <c r="EF12" s="429">
        <v>0</v>
      </c>
      <c r="EG12" s="429">
        <v>0</v>
      </c>
      <c r="EH12" s="429">
        <v>0</v>
      </c>
      <c r="EI12" s="429">
        <v>0</v>
      </c>
      <c r="EJ12" s="429">
        <v>0</v>
      </c>
      <c r="EK12" s="429">
        <v>19</v>
      </c>
      <c r="EL12" s="429">
        <v>9</v>
      </c>
      <c r="EM12" s="429">
        <v>10</v>
      </c>
      <c r="EN12" s="429">
        <v>10</v>
      </c>
      <c r="EO12" s="429">
        <v>4</v>
      </c>
      <c r="EP12" s="429">
        <v>6</v>
      </c>
      <c r="EQ12" s="429">
        <v>0</v>
      </c>
      <c r="ER12" s="429">
        <v>0</v>
      </c>
      <c r="ES12" s="438">
        <v>0</v>
      </c>
      <c r="ET12" s="1150"/>
      <c r="EU12" s="360" t="s">
        <v>177</v>
      </c>
      <c r="EV12" s="429">
        <v>9</v>
      </c>
      <c r="EW12" s="429">
        <v>5</v>
      </c>
      <c r="EX12" s="429">
        <v>4</v>
      </c>
      <c r="EY12" s="429">
        <v>6</v>
      </c>
      <c r="EZ12" s="429">
        <v>2</v>
      </c>
      <c r="FA12" s="429">
        <v>4</v>
      </c>
      <c r="FB12" s="429">
        <v>6</v>
      </c>
      <c r="FC12" s="429">
        <v>2</v>
      </c>
      <c r="FD12" s="429">
        <v>4</v>
      </c>
      <c r="FE12" s="429">
        <v>1</v>
      </c>
      <c r="FF12" s="429">
        <v>0</v>
      </c>
      <c r="FG12" s="429">
        <v>1</v>
      </c>
      <c r="FH12" s="429">
        <v>0</v>
      </c>
      <c r="FI12" s="429">
        <v>0</v>
      </c>
      <c r="FJ12" s="429">
        <v>0</v>
      </c>
      <c r="FK12" s="429">
        <v>2</v>
      </c>
      <c r="FL12" s="429">
        <v>1</v>
      </c>
      <c r="FM12" s="429">
        <v>1</v>
      </c>
      <c r="FN12" s="429">
        <v>2</v>
      </c>
      <c r="FO12" s="429">
        <v>1</v>
      </c>
      <c r="FP12" s="429">
        <v>1</v>
      </c>
      <c r="FQ12" s="429">
        <v>1</v>
      </c>
      <c r="FR12" s="429">
        <v>0</v>
      </c>
      <c r="FS12" s="429">
        <v>1</v>
      </c>
      <c r="FT12" s="429">
        <v>0</v>
      </c>
      <c r="FU12" s="429">
        <v>0</v>
      </c>
      <c r="FV12" s="429">
        <v>0</v>
      </c>
      <c r="FW12" s="429">
        <v>0</v>
      </c>
      <c r="FX12" s="429">
        <v>0</v>
      </c>
      <c r="FY12" s="438">
        <v>0</v>
      </c>
      <c r="FZ12" s="1150"/>
      <c r="GA12" s="360" t="s">
        <v>177</v>
      </c>
      <c r="GB12" s="429">
        <v>0</v>
      </c>
      <c r="GC12" s="429">
        <v>0</v>
      </c>
      <c r="GD12" s="429">
        <v>0</v>
      </c>
      <c r="GE12" s="429">
        <v>0</v>
      </c>
      <c r="GF12" s="429">
        <v>0</v>
      </c>
      <c r="GG12" s="429">
        <v>0</v>
      </c>
      <c r="GH12" s="429">
        <v>0</v>
      </c>
      <c r="GI12" s="429">
        <v>0</v>
      </c>
      <c r="GJ12" s="429">
        <v>0</v>
      </c>
      <c r="GK12" s="427">
        <v>1</v>
      </c>
      <c r="GL12" s="427">
        <v>1</v>
      </c>
      <c r="GM12" s="429">
        <v>0</v>
      </c>
      <c r="GN12" s="429">
        <v>0</v>
      </c>
      <c r="GO12" s="429">
        <v>0</v>
      </c>
      <c r="GP12" s="429">
        <v>0</v>
      </c>
      <c r="GQ12" s="427">
        <v>1</v>
      </c>
      <c r="GR12" s="427">
        <v>1</v>
      </c>
      <c r="GS12" s="454">
        <v>0</v>
      </c>
      <c r="GT12" s="461"/>
    </row>
    <row r="13" spans="1:202" ht="18.75" customHeight="1" x14ac:dyDescent="0.15">
      <c r="A13" s="349">
        <v>0</v>
      </c>
      <c r="B13" s="1150"/>
      <c r="C13" s="392" t="s">
        <v>180</v>
      </c>
      <c r="D13" s="423">
        <v>0</v>
      </c>
      <c r="E13" s="423">
        <v>0</v>
      </c>
      <c r="F13" s="424">
        <v>0</v>
      </c>
      <c r="G13" s="429">
        <v>21</v>
      </c>
      <c r="H13" s="429">
        <v>10</v>
      </c>
      <c r="I13" s="429">
        <v>11</v>
      </c>
      <c r="J13" s="429">
        <v>0</v>
      </c>
      <c r="K13" s="423">
        <v>0</v>
      </c>
      <c r="L13" s="423">
        <v>0</v>
      </c>
      <c r="M13" s="429">
        <v>9</v>
      </c>
      <c r="N13" s="429">
        <v>2</v>
      </c>
      <c r="O13" s="429">
        <v>7</v>
      </c>
      <c r="P13" s="429">
        <v>0</v>
      </c>
      <c r="Q13" s="429">
        <v>0</v>
      </c>
      <c r="R13" s="429">
        <v>0</v>
      </c>
      <c r="S13" s="429">
        <v>4</v>
      </c>
      <c r="T13" s="429">
        <v>4</v>
      </c>
      <c r="U13" s="429">
        <v>0</v>
      </c>
      <c r="V13" s="429">
        <v>0</v>
      </c>
      <c r="W13" s="432">
        <v>0</v>
      </c>
      <c r="X13" s="429">
        <v>0</v>
      </c>
      <c r="Y13" s="429">
        <v>8</v>
      </c>
      <c r="Z13" s="429">
        <v>4</v>
      </c>
      <c r="AA13" s="422">
        <v>4</v>
      </c>
      <c r="AB13" s="429">
        <v>5</v>
      </c>
      <c r="AC13" s="429">
        <v>3</v>
      </c>
      <c r="AD13" s="438">
        <v>2</v>
      </c>
      <c r="AE13" s="1150"/>
      <c r="AF13" s="360" t="s">
        <v>180</v>
      </c>
      <c r="AG13" s="432">
        <v>0</v>
      </c>
      <c r="AH13" s="429">
        <v>0</v>
      </c>
      <c r="AI13" s="429">
        <v>0</v>
      </c>
      <c r="AJ13" s="429">
        <v>3</v>
      </c>
      <c r="AK13" s="429">
        <v>1</v>
      </c>
      <c r="AL13" s="429">
        <v>2</v>
      </c>
      <c r="AM13" s="429">
        <v>1</v>
      </c>
      <c r="AN13" s="429">
        <v>1</v>
      </c>
      <c r="AO13" s="429">
        <v>0</v>
      </c>
      <c r="AP13" s="429">
        <v>0</v>
      </c>
      <c r="AQ13" s="429">
        <v>0</v>
      </c>
      <c r="AR13" s="429">
        <v>0</v>
      </c>
      <c r="AS13" s="429">
        <v>0</v>
      </c>
      <c r="AT13" s="429">
        <v>0</v>
      </c>
      <c r="AU13" s="429">
        <v>0</v>
      </c>
      <c r="AV13" s="429">
        <v>1</v>
      </c>
      <c r="AW13" s="429">
        <v>1</v>
      </c>
      <c r="AX13" s="429">
        <v>0</v>
      </c>
      <c r="AY13" s="429">
        <v>1</v>
      </c>
      <c r="AZ13" s="429">
        <v>1</v>
      </c>
      <c r="BA13" s="429">
        <v>0</v>
      </c>
      <c r="BB13" s="429">
        <v>0</v>
      </c>
      <c r="BC13" s="429">
        <v>0</v>
      </c>
      <c r="BD13" s="422">
        <v>0</v>
      </c>
      <c r="BE13" s="429">
        <v>0</v>
      </c>
      <c r="BF13" s="429">
        <v>0</v>
      </c>
      <c r="BG13" s="438">
        <v>0</v>
      </c>
      <c r="BH13" s="1150"/>
      <c r="BI13" s="360" t="s">
        <v>180</v>
      </c>
      <c r="BJ13" s="429">
        <v>0</v>
      </c>
      <c r="BK13" s="429">
        <v>0</v>
      </c>
      <c r="BL13" s="429">
        <v>0</v>
      </c>
      <c r="BM13" s="432">
        <v>1</v>
      </c>
      <c r="BN13" s="429">
        <v>1</v>
      </c>
      <c r="BO13" s="429">
        <v>0</v>
      </c>
      <c r="BP13" s="429">
        <v>5</v>
      </c>
      <c r="BQ13" s="429">
        <v>3</v>
      </c>
      <c r="BR13" s="429">
        <v>2</v>
      </c>
      <c r="BS13" s="429">
        <v>0</v>
      </c>
      <c r="BT13" s="429">
        <v>0</v>
      </c>
      <c r="BU13" s="429">
        <v>0</v>
      </c>
      <c r="BV13" s="429">
        <v>2</v>
      </c>
      <c r="BW13" s="429">
        <v>2</v>
      </c>
      <c r="BX13" s="429">
        <v>0</v>
      </c>
      <c r="BY13" s="429">
        <v>2</v>
      </c>
      <c r="BZ13" s="429">
        <v>2</v>
      </c>
      <c r="CA13" s="429">
        <v>0</v>
      </c>
      <c r="CB13" s="429">
        <v>0</v>
      </c>
      <c r="CC13" s="429">
        <v>0</v>
      </c>
      <c r="CD13" s="429">
        <v>0</v>
      </c>
      <c r="CE13" s="429">
        <v>0</v>
      </c>
      <c r="CF13" s="429">
        <v>0</v>
      </c>
      <c r="CG13" s="429">
        <v>0</v>
      </c>
      <c r="CH13" s="429">
        <v>3</v>
      </c>
      <c r="CI13" s="429">
        <v>1</v>
      </c>
      <c r="CJ13" s="438">
        <v>2</v>
      </c>
      <c r="CK13" s="1150"/>
      <c r="CL13" s="360" t="s">
        <v>180</v>
      </c>
      <c r="CM13" s="429">
        <v>0</v>
      </c>
      <c r="CN13" s="374" t="s">
        <v>533</v>
      </c>
      <c r="CO13" s="422">
        <v>0</v>
      </c>
      <c r="CP13" s="429">
        <v>0</v>
      </c>
      <c r="CQ13" s="429">
        <v>0</v>
      </c>
      <c r="CR13" s="429">
        <v>0</v>
      </c>
      <c r="CS13" s="429">
        <v>0</v>
      </c>
      <c r="CT13" s="429">
        <v>0</v>
      </c>
      <c r="CU13" s="422">
        <v>0</v>
      </c>
      <c r="CV13" s="429">
        <v>0</v>
      </c>
      <c r="CW13" s="429">
        <v>0</v>
      </c>
      <c r="CX13" s="429">
        <v>0</v>
      </c>
      <c r="CY13" s="429">
        <v>0</v>
      </c>
      <c r="CZ13" s="429">
        <v>0</v>
      </c>
      <c r="DA13" s="422">
        <v>0</v>
      </c>
      <c r="DB13" s="429">
        <v>0</v>
      </c>
      <c r="DC13" s="429">
        <v>0</v>
      </c>
      <c r="DD13" s="422">
        <v>0</v>
      </c>
      <c r="DE13" s="429">
        <v>0</v>
      </c>
      <c r="DF13" s="429">
        <v>0</v>
      </c>
      <c r="DG13" s="422">
        <v>0</v>
      </c>
      <c r="DH13" s="429">
        <v>0</v>
      </c>
      <c r="DI13" s="429">
        <v>0</v>
      </c>
      <c r="DJ13" s="422">
        <v>0</v>
      </c>
      <c r="DK13" s="429">
        <v>0</v>
      </c>
      <c r="DL13" s="429">
        <v>0</v>
      </c>
      <c r="DM13" s="429">
        <v>0</v>
      </c>
      <c r="DN13" s="429">
        <v>0</v>
      </c>
      <c r="DO13" s="429">
        <v>0</v>
      </c>
      <c r="DP13" s="438">
        <v>0</v>
      </c>
      <c r="DQ13" s="1150"/>
      <c r="DR13" s="360" t="s">
        <v>180</v>
      </c>
      <c r="DS13" s="429">
        <v>0</v>
      </c>
      <c r="DT13" s="429">
        <v>0</v>
      </c>
      <c r="DU13" s="429">
        <v>0</v>
      </c>
      <c r="DV13" s="429">
        <v>0</v>
      </c>
      <c r="DW13" s="429">
        <v>0</v>
      </c>
      <c r="DX13" s="429">
        <v>0</v>
      </c>
      <c r="DY13" s="429">
        <v>0</v>
      </c>
      <c r="DZ13" s="429">
        <v>0</v>
      </c>
      <c r="EA13" s="429">
        <v>0</v>
      </c>
      <c r="EB13" s="429">
        <v>0</v>
      </c>
      <c r="EC13" s="429">
        <v>0</v>
      </c>
      <c r="ED13" s="429">
        <v>0</v>
      </c>
      <c r="EE13" s="429">
        <v>0</v>
      </c>
      <c r="EF13" s="429">
        <v>0</v>
      </c>
      <c r="EG13" s="429">
        <v>0</v>
      </c>
      <c r="EH13" s="429">
        <v>0</v>
      </c>
      <c r="EI13" s="429">
        <v>0</v>
      </c>
      <c r="EJ13" s="429">
        <v>0</v>
      </c>
      <c r="EK13" s="429">
        <v>19</v>
      </c>
      <c r="EL13" s="429">
        <v>9</v>
      </c>
      <c r="EM13" s="429">
        <v>10</v>
      </c>
      <c r="EN13" s="429">
        <v>10</v>
      </c>
      <c r="EO13" s="429">
        <v>4</v>
      </c>
      <c r="EP13" s="429">
        <v>6</v>
      </c>
      <c r="EQ13" s="429">
        <v>0</v>
      </c>
      <c r="ER13" s="429">
        <v>0</v>
      </c>
      <c r="ES13" s="438">
        <v>0</v>
      </c>
      <c r="ET13" s="1150"/>
      <c r="EU13" s="360" t="s">
        <v>180</v>
      </c>
      <c r="EV13" s="429">
        <v>9</v>
      </c>
      <c r="EW13" s="429">
        <v>5</v>
      </c>
      <c r="EX13" s="429">
        <v>4</v>
      </c>
      <c r="EY13" s="429">
        <v>6</v>
      </c>
      <c r="EZ13" s="429">
        <v>2</v>
      </c>
      <c r="FA13" s="429">
        <v>4</v>
      </c>
      <c r="FB13" s="429">
        <v>6</v>
      </c>
      <c r="FC13" s="429">
        <v>2</v>
      </c>
      <c r="FD13" s="429">
        <v>4</v>
      </c>
      <c r="FE13" s="429">
        <v>1</v>
      </c>
      <c r="FF13" s="429">
        <v>0</v>
      </c>
      <c r="FG13" s="429">
        <v>1</v>
      </c>
      <c r="FH13" s="429">
        <v>0</v>
      </c>
      <c r="FI13" s="429">
        <v>0</v>
      </c>
      <c r="FJ13" s="429">
        <v>0</v>
      </c>
      <c r="FK13" s="429">
        <v>2</v>
      </c>
      <c r="FL13" s="429">
        <v>1</v>
      </c>
      <c r="FM13" s="429">
        <v>1</v>
      </c>
      <c r="FN13" s="429">
        <v>2</v>
      </c>
      <c r="FO13" s="429">
        <v>1</v>
      </c>
      <c r="FP13" s="429">
        <v>1</v>
      </c>
      <c r="FQ13" s="429">
        <v>1</v>
      </c>
      <c r="FR13" s="429">
        <v>0</v>
      </c>
      <c r="FS13" s="429">
        <v>1</v>
      </c>
      <c r="FT13" s="429">
        <v>0</v>
      </c>
      <c r="FU13" s="429">
        <v>0</v>
      </c>
      <c r="FV13" s="429">
        <v>0</v>
      </c>
      <c r="FW13" s="429">
        <v>0</v>
      </c>
      <c r="FX13" s="429">
        <v>0</v>
      </c>
      <c r="FY13" s="438">
        <v>0</v>
      </c>
      <c r="FZ13" s="1150"/>
      <c r="GA13" s="360" t="s">
        <v>180</v>
      </c>
      <c r="GB13" s="423">
        <v>0</v>
      </c>
      <c r="GC13" s="423">
        <v>0</v>
      </c>
      <c r="GD13" s="423">
        <v>0</v>
      </c>
      <c r="GE13" s="423">
        <v>0</v>
      </c>
      <c r="GF13" s="423">
        <v>0</v>
      </c>
      <c r="GG13" s="423">
        <v>0</v>
      </c>
      <c r="GH13" s="423">
        <v>0</v>
      </c>
      <c r="GI13" s="423">
        <v>0</v>
      </c>
      <c r="GJ13" s="423">
        <v>0</v>
      </c>
      <c r="GK13" s="428">
        <v>1</v>
      </c>
      <c r="GL13" s="428">
        <v>1</v>
      </c>
      <c r="GM13" s="423">
        <v>0</v>
      </c>
      <c r="GN13" s="423">
        <v>0</v>
      </c>
      <c r="GO13" s="423">
        <v>0</v>
      </c>
      <c r="GP13" s="423">
        <v>0</v>
      </c>
      <c r="GQ13" s="428">
        <v>1</v>
      </c>
      <c r="GR13" s="428">
        <v>1</v>
      </c>
      <c r="GS13" s="443">
        <v>0</v>
      </c>
      <c r="GT13" s="461"/>
    </row>
    <row r="14" spans="1:202" ht="18.75" customHeight="1" x14ac:dyDescent="0.15">
      <c r="A14" s="349">
        <v>303</v>
      </c>
      <c r="B14" s="1071" t="s">
        <v>183</v>
      </c>
      <c r="C14" s="391" t="s">
        <v>173</v>
      </c>
      <c r="D14" s="420">
        <v>4</v>
      </c>
      <c r="E14" s="427">
        <v>1</v>
      </c>
      <c r="F14" s="420">
        <v>3</v>
      </c>
      <c r="G14" s="430">
        <v>123</v>
      </c>
      <c r="H14" s="430">
        <v>68</v>
      </c>
      <c r="I14" s="430">
        <v>55</v>
      </c>
      <c r="J14" s="430">
        <v>0</v>
      </c>
      <c r="K14" s="430">
        <v>0</v>
      </c>
      <c r="L14" s="430">
        <v>0</v>
      </c>
      <c r="M14" s="430">
        <v>78</v>
      </c>
      <c r="N14" s="430">
        <v>41</v>
      </c>
      <c r="O14" s="430">
        <v>37</v>
      </c>
      <c r="P14" s="430">
        <v>0</v>
      </c>
      <c r="Q14" s="430">
        <v>0</v>
      </c>
      <c r="R14" s="430">
        <v>0</v>
      </c>
      <c r="S14" s="430">
        <v>4</v>
      </c>
      <c r="T14" s="430">
        <v>4</v>
      </c>
      <c r="U14" s="430">
        <v>0</v>
      </c>
      <c r="V14" s="430">
        <v>1</v>
      </c>
      <c r="W14" s="434">
        <v>1</v>
      </c>
      <c r="X14" s="430">
        <v>0</v>
      </c>
      <c r="Y14" s="430">
        <v>40</v>
      </c>
      <c r="Z14" s="430">
        <v>22</v>
      </c>
      <c r="AA14" s="436">
        <v>18</v>
      </c>
      <c r="AB14" s="430">
        <v>25</v>
      </c>
      <c r="AC14" s="430">
        <v>13</v>
      </c>
      <c r="AD14" s="440">
        <v>12</v>
      </c>
      <c r="AE14" s="1071" t="s">
        <v>183</v>
      </c>
      <c r="AF14" s="385" t="s">
        <v>173</v>
      </c>
      <c r="AG14" s="434">
        <v>12</v>
      </c>
      <c r="AH14" s="430">
        <v>6</v>
      </c>
      <c r="AI14" s="430">
        <v>6</v>
      </c>
      <c r="AJ14" s="430">
        <v>3</v>
      </c>
      <c r="AK14" s="430">
        <v>3</v>
      </c>
      <c r="AL14" s="430">
        <v>0</v>
      </c>
      <c r="AM14" s="430">
        <v>29</v>
      </c>
      <c r="AN14" s="430">
        <v>10</v>
      </c>
      <c r="AO14" s="430">
        <v>19</v>
      </c>
      <c r="AP14" s="430">
        <v>1</v>
      </c>
      <c r="AQ14" s="430">
        <v>0</v>
      </c>
      <c r="AR14" s="430">
        <v>1</v>
      </c>
      <c r="AS14" s="430">
        <v>6</v>
      </c>
      <c r="AT14" s="434">
        <v>2</v>
      </c>
      <c r="AU14" s="430">
        <v>4</v>
      </c>
      <c r="AV14" s="430">
        <v>5</v>
      </c>
      <c r="AW14" s="430">
        <v>3</v>
      </c>
      <c r="AX14" s="430">
        <v>2</v>
      </c>
      <c r="AY14" s="430">
        <v>0</v>
      </c>
      <c r="AZ14" s="430">
        <v>0</v>
      </c>
      <c r="BA14" s="430">
        <v>0</v>
      </c>
      <c r="BB14" s="430">
        <v>5</v>
      </c>
      <c r="BC14" s="430">
        <v>3</v>
      </c>
      <c r="BD14" s="436">
        <v>2</v>
      </c>
      <c r="BE14" s="430">
        <v>17</v>
      </c>
      <c r="BF14" s="430">
        <v>5</v>
      </c>
      <c r="BG14" s="440">
        <v>12</v>
      </c>
      <c r="BH14" s="1071" t="s">
        <v>183</v>
      </c>
      <c r="BI14" s="385" t="s">
        <v>173</v>
      </c>
      <c r="BJ14" s="430">
        <v>1</v>
      </c>
      <c r="BK14" s="430">
        <v>1</v>
      </c>
      <c r="BL14" s="430">
        <v>0</v>
      </c>
      <c r="BM14" s="434">
        <v>4</v>
      </c>
      <c r="BN14" s="430">
        <v>2</v>
      </c>
      <c r="BO14" s="430">
        <v>2</v>
      </c>
      <c r="BP14" s="430">
        <v>27</v>
      </c>
      <c r="BQ14" s="430">
        <v>14</v>
      </c>
      <c r="BR14" s="430">
        <v>13</v>
      </c>
      <c r="BS14" s="430">
        <v>0</v>
      </c>
      <c r="BT14" s="430">
        <v>0</v>
      </c>
      <c r="BU14" s="430">
        <v>0</v>
      </c>
      <c r="BV14" s="430">
        <v>18</v>
      </c>
      <c r="BW14" s="430">
        <v>10</v>
      </c>
      <c r="BX14" s="430">
        <v>8</v>
      </c>
      <c r="BY14" s="430">
        <v>1</v>
      </c>
      <c r="BZ14" s="430">
        <v>1</v>
      </c>
      <c r="CA14" s="430">
        <v>0</v>
      </c>
      <c r="CB14" s="430">
        <v>12</v>
      </c>
      <c r="CC14" s="430">
        <v>5</v>
      </c>
      <c r="CD14" s="430">
        <v>7</v>
      </c>
      <c r="CE14" s="430">
        <v>5</v>
      </c>
      <c r="CF14" s="430">
        <v>4</v>
      </c>
      <c r="CG14" s="430">
        <v>1</v>
      </c>
      <c r="CH14" s="430">
        <v>9</v>
      </c>
      <c r="CI14" s="430">
        <v>4</v>
      </c>
      <c r="CJ14" s="440">
        <v>5</v>
      </c>
      <c r="CK14" s="1071" t="s">
        <v>183</v>
      </c>
      <c r="CL14" s="385" t="s">
        <v>173</v>
      </c>
      <c r="CM14" s="430">
        <v>0</v>
      </c>
      <c r="CN14" s="375" t="s">
        <v>533</v>
      </c>
      <c r="CO14" s="430">
        <v>0</v>
      </c>
      <c r="CP14" s="430">
        <v>0</v>
      </c>
      <c r="CQ14" s="430">
        <v>0</v>
      </c>
      <c r="CR14" s="430">
        <v>0</v>
      </c>
      <c r="CS14" s="430">
        <v>0</v>
      </c>
      <c r="CT14" s="430">
        <v>0</v>
      </c>
      <c r="CU14" s="430">
        <v>0</v>
      </c>
      <c r="CV14" s="430">
        <v>0</v>
      </c>
      <c r="CW14" s="430">
        <v>0</v>
      </c>
      <c r="CX14" s="430">
        <v>0</v>
      </c>
      <c r="CY14" s="430">
        <v>0</v>
      </c>
      <c r="CZ14" s="430">
        <v>0</v>
      </c>
      <c r="DA14" s="430">
        <v>0</v>
      </c>
      <c r="DB14" s="430">
        <v>0</v>
      </c>
      <c r="DC14" s="430">
        <v>0</v>
      </c>
      <c r="DD14" s="430">
        <v>0</v>
      </c>
      <c r="DE14" s="430">
        <v>0</v>
      </c>
      <c r="DF14" s="430">
        <v>0</v>
      </c>
      <c r="DG14" s="430">
        <v>0</v>
      </c>
      <c r="DH14" s="430">
        <v>0</v>
      </c>
      <c r="DI14" s="430">
        <v>0</v>
      </c>
      <c r="DJ14" s="430">
        <v>0</v>
      </c>
      <c r="DK14" s="430">
        <v>2</v>
      </c>
      <c r="DL14" s="430">
        <v>0</v>
      </c>
      <c r="DM14" s="430">
        <v>2</v>
      </c>
      <c r="DN14" s="430">
        <v>0</v>
      </c>
      <c r="DO14" s="430">
        <v>0</v>
      </c>
      <c r="DP14" s="440">
        <v>0</v>
      </c>
      <c r="DQ14" s="1071" t="s">
        <v>183</v>
      </c>
      <c r="DR14" s="385" t="s">
        <v>173</v>
      </c>
      <c r="DS14" s="430">
        <v>1</v>
      </c>
      <c r="DT14" s="430">
        <v>0</v>
      </c>
      <c r="DU14" s="430">
        <v>1</v>
      </c>
      <c r="DV14" s="430">
        <v>1</v>
      </c>
      <c r="DW14" s="430">
        <v>0</v>
      </c>
      <c r="DX14" s="436">
        <v>1</v>
      </c>
      <c r="DY14" s="430">
        <v>0</v>
      </c>
      <c r="DZ14" s="430">
        <v>0</v>
      </c>
      <c r="EA14" s="430">
        <v>0</v>
      </c>
      <c r="EB14" s="430">
        <v>0</v>
      </c>
      <c r="EC14" s="430">
        <v>0</v>
      </c>
      <c r="ED14" s="430">
        <v>0</v>
      </c>
      <c r="EE14" s="430">
        <v>0</v>
      </c>
      <c r="EF14" s="430">
        <v>0</v>
      </c>
      <c r="EG14" s="430">
        <v>0</v>
      </c>
      <c r="EH14" s="430">
        <v>1</v>
      </c>
      <c r="EI14" s="430">
        <v>0</v>
      </c>
      <c r="EJ14" s="430">
        <v>1</v>
      </c>
      <c r="EK14" s="430">
        <v>183</v>
      </c>
      <c r="EL14" s="430">
        <v>64</v>
      </c>
      <c r="EM14" s="430">
        <v>119</v>
      </c>
      <c r="EN14" s="430">
        <v>138</v>
      </c>
      <c r="EO14" s="430">
        <v>37</v>
      </c>
      <c r="EP14" s="430">
        <v>101</v>
      </c>
      <c r="EQ14" s="430">
        <v>0</v>
      </c>
      <c r="ER14" s="430">
        <v>0</v>
      </c>
      <c r="ES14" s="440">
        <v>0</v>
      </c>
      <c r="ET14" s="1071" t="s">
        <v>183</v>
      </c>
      <c r="EU14" s="385" t="s">
        <v>173</v>
      </c>
      <c r="EV14" s="430">
        <v>45</v>
      </c>
      <c r="EW14" s="430">
        <v>27</v>
      </c>
      <c r="EX14" s="430">
        <v>18</v>
      </c>
      <c r="EY14" s="430">
        <v>32</v>
      </c>
      <c r="EZ14" s="430">
        <v>22</v>
      </c>
      <c r="FA14" s="430">
        <v>10</v>
      </c>
      <c r="FB14" s="430">
        <v>19</v>
      </c>
      <c r="FC14" s="430">
        <v>13</v>
      </c>
      <c r="FD14" s="430">
        <v>6</v>
      </c>
      <c r="FE14" s="430">
        <v>1</v>
      </c>
      <c r="FF14" s="430">
        <v>1</v>
      </c>
      <c r="FG14" s="430">
        <v>0</v>
      </c>
      <c r="FH14" s="430">
        <v>8</v>
      </c>
      <c r="FI14" s="430">
        <v>6</v>
      </c>
      <c r="FJ14" s="430">
        <v>2</v>
      </c>
      <c r="FK14" s="430">
        <v>4</v>
      </c>
      <c r="FL14" s="430">
        <v>1</v>
      </c>
      <c r="FM14" s="430">
        <v>3</v>
      </c>
      <c r="FN14" s="430">
        <v>2</v>
      </c>
      <c r="FO14" s="430">
        <v>2</v>
      </c>
      <c r="FP14" s="430">
        <v>0</v>
      </c>
      <c r="FQ14" s="430">
        <v>0</v>
      </c>
      <c r="FR14" s="430">
        <v>0</v>
      </c>
      <c r="FS14" s="430">
        <v>0</v>
      </c>
      <c r="FT14" s="430">
        <v>0</v>
      </c>
      <c r="FU14" s="430">
        <v>0</v>
      </c>
      <c r="FV14" s="430">
        <v>0</v>
      </c>
      <c r="FW14" s="430">
        <v>4</v>
      </c>
      <c r="FX14" s="430">
        <v>3</v>
      </c>
      <c r="FY14" s="440">
        <v>1</v>
      </c>
      <c r="FZ14" s="1071" t="s">
        <v>183</v>
      </c>
      <c r="GA14" s="385" t="s">
        <v>173</v>
      </c>
      <c r="GB14" s="427">
        <v>6</v>
      </c>
      <c r="GC14" s="427">
        <v>5</v>
      </c>
      <c r="GD14" s="427">
        <v>1</v>
      </c>
      <c r="GE14" s="429">
        <v>0</v>
      </c>
      <c r="GF14" s="429">
        <v>0</v>
      </c>
      <c r="GG14" s="429">
        <v>0</v>
      </c>
      <c r="GH14" s="427">
        <v>7</v>
      </c>
      <c r="GI14" s="427">
        <v>4</v>
      </c>
      <c r="GJ14" s="427">
        <v>3</v>
      </c>
      <c r="GK14" s="427">
        <v>10</v>
      </c>
      <c r="GL14" s="427">
        <v>4</v>
      </c>
      <c r="GM14" s="427">
        <v>6</v>
      </c>
      <c r="GN14" s="429">
        <v>0</v>
      </c>
      <c r="GO14" s="429">
        <v>0</v>
      </c>
      <c r="GP14" s="429">
        <v>0</v>
      </c>
      <c r="GQ14" s="427">
        <v>10</v>
      </c>
      <c r="GR14" s="427">
        <v>4</v>
      </c>
      <c r="GS14" s="452">
        <v>6</v>
      </c>
      <c r="GT14" s="450"/>
    </row>
    <row r="15" spans="1:202" ht="18.75" customHeight="1" x14ac:dyDescent="0.15">
      <c r="A15" s="349">
        <v>0</v>
      </c>
      <c r="B15" s="1155"/>
      <c r="C15" s="392" t="s">
        <v>184</v>
      </c>
      <c r="D15" s="420">
        <v>3</v>
      </c>
      <c r="E15" s="427">
        <v>1</v>
      </c>
      <c r="F15" s="420">
        <v>2</v>
      </c>
      <c r="G15" s="429">
        <v>112</v>
      </c>
      <c r="H15" s="429">
        <v>61</v>
      </c>
      <c r="I15" s="429">
        <v>51</v>
      </c>
      <c r="J15" s="429">
        <v>0</v>
      </c>
      <c r="K15" s="429">
        <v>0</v>
      </c>
      <c r="L15" s="429">
        <v>0</v>
      </c>
      <c r="M15" s="429">
        <v>72</v>
      </c>
      <c r="N15" s="429">
        <v>37</v>
      </c>
      <c r="O15" s="429">
        <v>35</v>
      </c>
      <c r="P15" s="429">
        <v>0</v>
      </c>
      <c r="Q15" s="429">
        <v>0</v>
      </c>
      <c r="R15" s="429">
        <v>0</v>
      </c>
      <c r="S15" s="429">
        <v>4</v>
      </c>
      <c r="T15" s="429">
        <v>4</v>
      </c>
      <c r="U15" s="429">
        <v>0</v>
      </c>
      <c r="V15" s="429">
        <v>1</v>
      </c>
      <c r="W15" s="432">
        <v>1</v>
      </c>
      <c r="X15" s="429">
        <v>0</v>
      </c>
      <c r="Y15" s="429">
        <v>35</v>
      </c>
      <c r="Z15" s="429">
        <v>19</v>
      </c>
      <c r="AA15" s="422">
        <v>16</v>
      </c>
      <c r="AB15" s="429">
        <v>22</v>
      </c>
      <c r="AC15" s="429">
        <v>10</v>
      </c>
      <c r="AD15" s="438">
        <v>12</v>
      </c>
      <c r="AE15" s="1155"/>
      <c r="AF15" s="360" t="s">
        <v>184</v>
      </c>
      <c r="AG15" s="432">
        <v>10</v>
      </c>
      <c r="AH15" s="429">
        <v>6</v>
      </c>
      <c r="AI15" s="429">
        <v>4</v>
      </c>
      <c r="AJ15" s="429">
        <v>3</v>
      </c>
      <c r="AK15" s="429">
        <v>3</v>
      </c>
      <c r="AL15" s="429">
        <v>0</v>
      </c>
      <c r="AM15" s="429">
        <v>26</v>
      </c>
      <c r="AN15" s="429">
        <v>9</v>
      </c>
      <c r="AO15" s="429">
        <v>17</v>
      </c>
      <c r="AP15" s="429">
        <v>1</v>
      </c>
      <c r="AQ15" s="429">
        <v>0</v>
      </c>
      <c r="AR15" s="429">
        <v>1</v>
      </c>
      <c r="AS15" s="429">
        <v>5</v>
      </c>
      <c r="AT15" s="432">
        <v>2</v>
      </c>
      <c r="AU15" s="429">
        <v>3</v>
      </c>
      <c r="AV15" s="429">
        <v>5</v>
      </c>
      <c r="AW15" s="429">
        <v>3</v>
      </c>
      <c r="AX15" s="429">
        <v>2</v>
      </c>
      <c r="AY15" s="429">
        <v>0</v>
      </c>
      <c r="AZ15" s="429">
        <v>0</v>
      </c>
      <c r="BA15" s="429">
        <v>0</v>
      </c>
      <c r="BB15" s="429">
        <v>5</v>
      </c>
      <c r="BC15" s="429">
        <v>3</v>
      </c>
      <c r="BD15" s="422">
        <v>2</v>
      </c>
      <c r="BE15" s="429">
        <v>15</v>
      </c>
      <c r="BF15" s="429">
        <v>4</v>
      </c>
      <c r="BG15" s="438">
        <v>11</v>
      </c>
      <c r="BH15" s="1155"/>
      <c r="BI15" s="360" t="s">
        <v>184</v>
      </c>
      <c r="BJ15" s="429">
        <v>1</v>
      </c>
      <c r="BK15" s="429">
        <v>1</v>
      </c>
      <c r="BL15" s="429">
        <v>0</v>
      </c>
      <c r="BM15" s="432">
        <v>4</v>
      </c>
      <c r="BN15" s="429">
        <v>2</v>
      </c>
      <c r="BO15" s="429">
        <v>2</v>
      </c>
      <c r="BP15" s="429">
        <v>25</v>
      </c>
      <c r="BQ15" s="429">
        <v>14</v>
      </c>
      <c r="BR15" s="429">
        <v>11</v>
      </c>
      <c r="BS15" s="429">
        <v>0</v>
      </c>
      <c r="BT15" s="429">
        <v>0</v>
      </c>
      <c r="BU15" s="429">
        <v>0</v>
      </c>
      <c r="BV15" s="429">
        <v>16</v>
      </c>
      <c r="BW15" s="429">
        <v>10</v>
      </c>
      <c r="BX15" s="429">
        <v>6</v>
      </c>
      <c r="BY15" s="429">
        <v>1</v>
      </c>
      <c r="BZ15" s="429">
        <v>1</v>
      </c>
      <c r="CA15" s="429">
        <v>0</v>
      </c>
      <c r="CB15" s="429">
        <v>11</v>
      </c>
      <c r="CC15" s="429">
        <v>5</v>
      </c>
      <c r="CD15" s="429">
        <v>6</v>
      </c>
      <c r="CE15" s="429">
        <v>4</v>
      </c>
      <c r="CF15" s="429">
        <v>4</v>
      </c>
      <c r="CG15" s="429">
        <v>0</v>
      </c>
      <c r="CH15" s="429">
        <v>9</v>
      </c>
      <c r="CI15" s="429">
        <v>4</v>
      </c>
      <c r="CJ15" s="438">
        <v>5</v>
      </c>
      <c r="CK15" s="1155"/>
      <c r="CL15" s="360" t="s">
        <v>184</v>
      </c>
      <c r="CM15" s="429">
        <v>0</v>
      </c>
      <c r="CN15" s="375" t="s">
        <v>533</v>
      </c>
      <c r="CO15" s="429">
        <v>0</v>
      </c>
      <c r="CP15" s="429">
        <v>0</v>
      </c>
      <c r="CQ15" s="429">
        <v>0</v>
      </c>
      <c r="CR15" s="429">
        <v>0</v>
      </c>
      <c r="CS15" s="429">
        <v>0</v>
      </c>
      <c r="CT15" s="429">
        <v>0</v>
      </c>
      <c r="CU15" s="429">
        <v>0</v>
      </c>
      <c r="CV15" s="429">
        <v>0</v>
      </c>
      <c r="CW15" s="429">
        <v>0</v>
      </c>
      <c r="CX15" s="429">
        <v>0</v>
      </c>
      <c r="CY15" s="429">
        <v>0</v>
      </c>
      <c r="CZ15" s="429">
        <v>0</v>
      </c>
      <c r="DA15" s="429">
        <v>0</v>
      </c>
      <c r="DB15" s="429">
        <v>0</v>
      </c>
      <c r="DC15" s="429">
        <v>0</v>
      </c>
      <c r="DD15" s="429">
        <v>0</v>
      </c>
      <c r="DE15" s="429">
        <v>0</v>
      </c>
      <c r="DF15" s="429">
        <v>0</v>
      </c>
      <c r="DG15" s="429">
        <v>0</v>
      </c>
      <c r="DH15" s="429">
        <v>0</v>
      </c>
      <c r="DI15" s="429">
        <v>0</v>
      </c>
      <c r="DJ15" s="429">
        <v>0</v>
      </c>
      <c r="DK15" s="429">
        <v>2</v>
      </c>
      <c r="DL15" s="429">
        <v>0</v>
      </c>
      <c r="DM15" s="429">
        <v>2</v>
      </c>
      <c r="DN15" s="429">
        <v>0</v>
      </c>
      <c r="DO15" s="429">
        <v>0</v>
      </c>
      <c r="DP15" s="438">
        <v>0</v>
      </c>
      <c r="DQ15" s="1155"/>
      <c r="DR15" s="360" t="s">
        <v>184</v>
      </c>
      <c r="DS15" s="429">
        <v>1</v>
      </c>
      <c r="DT15" s="429">
        <v>0</v>
      </c>
      <c r="DU15" s="429">
        <v>1</v>
      </c>
      <c r="DV15" s="429">
        <v>1</v>
      </c>
      <c r="DW15" s="429">
        <v>0</v>
      </c>
      <c r="DX15" s="422">
        <v>1</v>
      </c>
      <c r="DY15" s="429">
        <v>0</v>
      </c>
      <c r="DZ15" s="429">
        <v>0</v>
      </c>
      <c r="EA15" s="429">
        <v>0</v>
      </c>
      <c r="EB15" s="429">
        <v>0</v>
      </c>
      <c r="EC15" s="429">
        <v>0</v>
      </c>
      <c r="ED15" s="429">
        <v>0</v>
      </c>
      <c r="EE15" s="429">
        <v>0</v>
      </c>
      <c r="EF15" s="429">
        <v>0</v>
      </c>
      <c r="EG15" s="429">
        <v>0</v>
      </c>
      <c r="EH15" s="429">
        <v>1</v>
      </c>
      <c r="EI15" s="429">
        <v>0</v>
      </c>
      <c r="EJ15" s="429">
        <v>1</v>
      </c>
      <c r="EK15" s="429">
        <v>164</v>
      </c>
      <c r="EL15" s="429">
        <v>58</v>
      </c>
      <c r="EM15" s="429">
        <v>106</v>
      </c>
      <c r="EN15" s="429">
        <v>121</v>
      </c>
      <c r="EO15" s="429">
        <v>31</v>
      </c>
      <c r="EP15" s="429">
        <v>90</v>
      </c>
      <c r="EQ15" s="429">
        <v>0</v>
      </c>
      <c r="ER15" s="429">
        <v>0</v>
      </c>
      <c r="ES15" s="438">
        <v>0</v>
      </c>
      <c r="ET15" s="1155"/>
      <c r="EU15" s="360" t="s">
        <v>184</v>
      </c>
      <c r="EV15" s="429">
        <v>43</v>
      </c>
      <c r="EW15" s="429">
        <v>27</v>
      </c>
      <c r="EX15" s="429">
        <v>16</v>
      </c>
      <c r="EY15" s="429">
        <v>32</v>
      </c>
      <c r="EZ15" s="429">
        <v>22</v>
      </c>
      <c r="FA15" s="429">
        <v>10</v>
      </c>
      <c r="FB15" s="429">
        <v>19</v>
      </c>
      <c r="FC15" s="429">
        <v>13</v>
      </c>
      <c r="FD15" s="429">
        <v>6</v>
      </c>
      <c r="FE15" s="429">
        <v>1</v>
      </c>
      <c r="FF15" s="429">
        <v>1</v>
      </c>
      <c r="FG15" s="429">
        <v>0</v>
      </c>
      <c r="FH15" s="429">
        <v>8</v>
      </c>
      <c r="FI15" s="429">
        <v>6</v>
      </c>
      <c r="FJ15" s="429">
        <v>2</v>
      </c>
      <c r="FK15" s="429">
        <v>4</v>
      </c>
      <c r="FL15" s="429">
        <v>1</v>
      </c>
      <c r="FM15" s="429">
        <v>3</v>
      </c>
      <c r="FN15" s="429">
        <v>2</v>
      </c>
      <c r="FO15" s="429">
        <v>2</v>
      </c>
      <c r="FP15" s="429">
        <v>0</v>
      </c>
      <c r="FQ15" s="429">
        <v>0</v>
      </c>
      <c r="FR15" s="429">
        <v>0</v>
      </c>
      <c r="FS15" s="429">
        <v>0</v>
      </c>
      <c r="FT15" s="429">
        <v>0</v>
      </c>
      <c r="FU15" s="429">
        <v>0</v>
      </c>
      <c r="FV15" s="429">
        <v>0</v>
      </c>
      <c r="FW15" s="429">
        <v>4</v>
      </c>
      <c r="FX15" s="429">
        <v>3</v>
      </c>
      <c r="FY15" s="438">
        <v>1</v>
      </c>
      <c r="FZ15" s="1155"/>
      <c r="GA15" s="360" t="s">
        <v>184</v>
      </c>
      <c r="GB15" s="427">
        <v>6</v>
      </c>
      <c r="GC15" s="427">
        <v>5</v>
      </c>
      <c r="GD15" s="427">
        <v>1</v>
      </c>
      <c r="GE15" s="429">
        <v>0</v>
      </c>
      <c r="GF15" s="429">
        <v>0</v>
      </c>
      <c r="GG15" s="429">
        <v>0</v>
      </c>
      <c r="GH15" s="427">
        <v>7</v>
      </c>
      <c r="GI15" s="427">
        <v>4</v>
      </c>
      <c r="GJ15" s="427">
        <v>3</v>
      </c>
      <c r="GK15" s="427">
        <v>9</v>
      </c>
      <c r="GL15" s="427">
        <v>3</v>
      </c>
      <c r="GM15" s="427">
        <v>6</v>
      </c>
      <c r="GN15" s="429">
        <v>0</v>
      </c>
      <c r="GO15" s="429">
        <v>0</v>
      </c>
      <c r="GP15" s="429">
        <v>0</v>
      </c>
      <c r="GQ15" s="427">
        <v>9</v>
      </c>
      <c r="GR15" s="427">
        <v>3</v>
      </c>
      <c r="GS15" s="452">
        <v>6</v>
      </c>
      <c r="GT15" s="450"/>
    </row>
    <row r="16" spans="1:202" ht="18.75" customHeight="1" x14ac:dyDescent="0.15">
      <c r="A16" s="349">
        <v>322</v>
      </c>
      <c r="B16" s="1155"/>
      <c r="C16" s="392" t="s">
        <v>120</v>
      </c>
      <c r="D16" s="420">
        <v>1</v>
      </c>
      <c r="E16" s="429">
        <v>0</v>
      </c>
      <c r="F16" s="420">
        <v>1</v>
      </c>
      <c r="G16" s="429">
        <v>11</v>
      </c>
      <c r="H16" s="429">
        <v>7</v>
      </c>
      <c r="I16" s="429">
        <v>4</v>
      </c>
      <c r="J16" s="429">
        <v>0</v>
      </c>
      <c r="K16" s="429">
        <v>0</v>
      </c>
      <c r="L16" s="429">
        <v>0</v>
      </c>
      <c r="M16" s="429">
        <v>6</v>
      </c>
      <c r="N16" s="429">
        <v>4</v>
      </c>
      <c r="O16" s="429">
        <v>2</v>
      </c>
      <c r="P16" s="429">
        <v>0</v>
      </c>
      <c r="Q16" s="429">
        <v>0</v>
      </c>
      <c r="R16" s="429">
        <v>0</v>
      </c>
      <c r="S16" s="429">
        <v>0</v>
      </c>
      <c r="T16" s="429">
        <v>0</v>
      </c>
      <c r="U16" s="429">
        <v>0</v>
      </c>
      <c r="V16" s="429">
        <v>0</v>
      </c>
      <c r="W16" s="432">
        <v>0</v>
      </c>
      <c r="X16" s="429">
        <v>0</v>
      </c>
      <c r="Y16" s="429">
        <v>5</v>
      </c>
      <c r="Z16" s="429">
        <v>3</v>
      </c>
      <c r="AA16" s="422">
        <v>2</v>
      </c>
      <c r="AB16" s="429">
        <v>3</v>
      </c>
      <c r="AC16" s="429">
        <v>3</v>
      </c>
      <c r="AD16" s="438">
        <v>0</v>
      </c>
      <c r="AE16" s="1155"/>
      <c r="AF16" s="360" t="s">
        <v>120</v>
      </c>
      <c r="AG16" s="432">
        <v>2</v>
      </c>
      <c r="AH16" s="429">
        <v>0</v>
      </c>
      <c r="AI16" s="429">
        <v>2</v>
      </c>
      <c r="AJ16" s="429">
        <v>0</v>
      </c>
      <c r="AK16" s="429">
        <v>0</v>
      </c>
      <c r="AL16" s="429">
        <v>0</v>
      </c>
      <c r="AM16" s="429">
        <v>3</v>
      </c>
      <c r="AN16" s="429">
        <v>1</v>
      </c>
      <c r="AO16" s="429">
        <v>2</v>
      </c>
      <c r="AP16" s="429">
        <v>0</v>
      </c>
      <c r="AQ16" s="429">
        <v>0</v>
      </c>
      <c r="AR16" s="429">
        <v>0</v>
      </c>
      <c r="AS16" s="429">
        <v>1</v>
      </c>
      <c r="AT16" s="432">
        <v>0</v>
      </c>
      <c r="AU16" s="429">
        <v>1</v>
      </c>
      <c r="AV16" s="429">
        <v>0</v>
      </c>
      <c r="AW16" s="429">
        <v>0</v>
      </c>
      <c r="AX16" s="429">
        <v>0</v>
      </c>
      <c r="AY16" s="429">
        <v>0</v>
      </c>
      <c r="AZ16" s="429">
        <v>0</v>
      </c>
      <c r="BA16" s="429">
        <v>0</v>
      </c>
      <c r="BB16" s="429">
        <v>0</v>
      </c>
      <c r="BC16" s="429">
        <v>0</v>
      </c>
      <c r="BD16" s="422">
        <v>0</v>
      </c>
      <c r="BE16" s="429">
        <v>2</v>
      </c>
      <c r="BF16" s="429">
        <v>1</v>
      </c>
      <c r="BG16" s="438">
        <v>1</v>
      </c>
      <c r="BH16" s="1155"/>
      <c r="BI16" s="360" t="s">
        <v>120</v>
      </c>
      <c r="BJ16" s="429">
        <v>0</v>
      </c>
      <c r="BK16" s="429">
        <v>0</v>
      </c>
      <c r="BL16" s="429">
        <v>0</v>
      </c>
      <c r="BM16" s="432">
        <v>0</v>
      </c>
      <c r="BN16" s="429">
        <v>0</v>
      </c>
      <c r="BO16" s="429">
        <v>0</v>
      </c>
      <c r="BP16" s="429">
        <v>2</v>
      </c>
      <c r="BQ16" s="429">
        <v>0</v>
      </c>
      <c r="BR16" s="429">
        <v>2</v>
      </c>
      <c r="BS16" s="429">
        <v>0</v>
      </c>
      <c r="BT16" s="429">
        <v>0</v>
      </c>
      <c r="BU16" s="429">
        <v>0</v>
      </c>
      <c r="BV16" s="429">
        <v>2</v>
      </c>
      <c r="BW16" s="429">
        <v>0</v>
      </c>
      <c r="BX16" s="429">
        <v>2</v>
      </c>
      <c r="BY16" s="429">
        <v>0</v>
      </c>
      <c r="BZ16" s="429">
        <v>0</v>
      </c>
      <c r="CA16" s="429">
        <v>0</v>
      </c>
      <c r="CB16" s="429">
        <v>1</v>
      </c>
      <c r="CC16" s="429">
        <v>0</v>
      </c>
      <c r="CD16" s="429">
        <v>1</v>
      </c>
      <c r="CE16" s="429">
        <v>1</v>
      </c>
      <c r="CF16" s="429">
        <v>0</v>
      </c>
      <c r="CG16" s="429">
        <v>1</v>
      </c>
      <c r="CH16" s="429">
        <v>0</v>
      </c>
      <c r="CI16" s="429">
        <v>0</v>
      </c>
      <c r="CJ16" s="438">
        <v>0</v>
      </c>
      <c r="CK16" s="1155"/>
      <c r="CL16" s="360" t="s">
        <v>120</v>
      </c>
      <c r="CM16" s="429">
        <v>0</v>
      </c>
      <c r="CN16" s="375" t="s">
        <v>533</v>
      </c>
      <c r="CO16" s="429">
        <v>0</v>
      </c>
      <c r="CP16" s="429">
        <v>0</v>
      </c>
      <c r="CQ16" s="429">
        <v>0</v>
      </c>
      <c r="CR16" s="429">
        <v>0</v>
      </c>
      <c r="CS16" s="429">
        <v>0</v>
      </c>
      <c r="CT16" s="429">
        <v>0</v>
      </c>
      <c r="CU16" s="429">
        <v>0</v>
      </c>
      <c r="CV16" s="429">
        <v>0</v>
      </c>
      <c r="CW16" s="429">
        <v>0</v>
      </c>
      <c r="CX16" s="429">
        <v>0</v>
      </c>
      <c r="CY16" s="429">
        <v>0</v>
      </c>
      <c r="CZ16" s="429">
        <v>0</v>
      </c>
      <c r="DA16" s="429">
        <v>0</v>
      </c>
      <c r="DB16" s="429">
        <v>0</v>
      </c>
      <c r="DC16" s="429">
        <v>0</v>
      </c>
      <c r="DD16" s="429">
        <v>0</v>
      </c>
      <c r="DE16" s="429">
        <v>0</v>
      </c>
      <c r="DF16" s="429">
        <v>0</v>
      </c>
      <c r="DG16" s="429">
        <v>0</v>
      </c>
      <c r="DH16" s="429">
        <v>0</v>
      </c>
      <c r="DI16" s="429">
        <v>0</v>
      </c>
      <c r="DJ16" s="429">
        <v>0</v>
      </c>
      <c r="DK16" s="429">
        <v>0</v>
      </c>
      <c r="DL16" s="429">
        <v>0</v>
      </c>
      <c r="DM16" s="429">
        <v>0</v>
      </c>
      <c r="DN16" s="429">
        <v>0</v>
      </c>
      <c r="DO16" s="429">
        <v>0</v>
      </c>
      <c r="DP16" s="438">
        <v>0</v>
      </c>
      <c r="DQ16" s="1155"/>
      <c r="DR16" s="360" t="s">
        <v>120</v>
      </c>
      <c r="DS16" s="429">
        <v>0</v>
      </c>
      <c r="DT16" s="429">
        <v>0</v>
      </c>
      <c r="DU16" s="429">
        <v>0</v>
      </c>
      <c r="DV16" s="429">
        <v>0</v>
      </c>
      <c r="DW16" s="429">
        <v>0</v>
      </c>
      <c r="DX16" s="422">
        <v>0</v>
      </c>
      <c r="DY16" s="429">
        <v>0</v>
      </c>
      <c r="DZ16" s="429">
        <v>0</v>
      </c>
      <c r="EA16" s="429">
        <v>0</v>
      </c>
      <c r="EB16" s="429">
        <v>0</v>
      </c>
      <c r="EC16" s="429">
        <v>0</v>
      </c>
      <c r="ED16" s="429">
        <v>0</v>
      </c>
      <c r="EE16" s="429">
        <v>0</v>
      </c>
      <c r="EF16" s="429">
        <v>0</v>
      </c>
      <c r="EG16" s="429">
        <v>0</v>
      </c>
      <c r="EH16" s="429">
        <v>0</v>
      </c>
      <c r="EI16" s="429">
        <v>0</v>
      </c>
      <c r="EJ16" s="429">
        <v>0</v>
      </c>
      <c r="EK16" s="429">
        <v>19</v>
      </c>
      <c r="EL16" s="429">
        <v>6</v>
      </c>
      <c r="EM16" s="429">
        <v>13</v>
      </c>
      <c r="EN16" s="429">
        <v>17</v>
      </c>
      <c r="EO16" s="429">
        <v>6</v>
      </c>
      <c r="EP16" s="429">
        <v>11</v>
      </c>
      <c r="EQ16" s="429">
        <v>0</v>
      </c>
      <c r="ER16" s="429">
        <v>0</v>
      </c>
      <c r="ES16" s="438">
        <v>0</v>
      </c>
      <c r="ET16" s="1155"/>
      <c r="EU16" s="360" t="s">
        <v>120</v>
      </c>
      <c r="EV16" s="429">
        <v>2</v>
      </c>
      <c r="EW16" s="429">
        <v>0</v>
      </c>
      <c r="EX16" s="429">
        <v>2</v>
      </c>
      <c r="EY16" s="429">
        <v>0</v>
      </c>
      <c r="EZ16" s="429">
        <v>0</v>
      </c>
      <c r="FA16" s="429">
        <v>0</v>
      </c>
      <c r="FB16" s="429">
        <v>0</v>
      </c>
      <c r="FC16" s="429">
        <v>0</v>
      </c>
      <c r="FD16" s="429">
        <v>0</v>
      </c>
      <c r="FE16" s="429">
        <v>0</v>
      </c>
      <c r="FF16" s="429">
        <v>0</v>
      </c>
      <c r="FG16" s="429">
        <v>0</v>
      </c>
      <c r="FH16" s="429">
        <v>0</v>
      </c>
      <c r="FI16" s="429">
        <v>0</v>
      </c>
      <c r="FJ16" s="429">
        <v>0</v>
      </c>
      <c r="FK16" s="429">
        <v>0</v>
      </c>
      <c r="FL16" s="429">
        <v>0</v>
      </c>
      <c r="FM16" s="429">
        <v>0</v>
      </c>
      <c r="FN16" s="429">
        <v>0</v>
      </c>
      <c r="FO16" s="429">
        <v>0</v>
      </c>
      <c r="FP16" s="429">
        <v>0</v>
      </c>
      <c r="FQ16" s="429">
        <v>0</v>
      </c>
      <c r="FR16" s="429">
        <v>0</v>
      </c>
      <c r="FS16" s="429">
        <v>0</v>
      </c>
      <c r="FT16" s="429">
        <v>0</v>
      </c>
      <c r="FU16" s="429">
        <v>0</v>
      </c>
      <c r="FV16" s="429">
        <v>0</v>
      </c>
      <c r="FW16" s="429">
        <v>0</v>
      </c>
      <c r="FX16" s="429">
        <v>0</v>
      </c>
      <c r="FY16" s="438">
        <v>0</v>
      </c>
      <c r="FZ16" s="1155"/>
      <c r="GA16" s="360" t="s">
        <v>120</v>
      </c>
      <c r="GB16" s="429">
        <v>0</v>
      </c>
      <c r="GC16" s="429">
        <v>0</v>
      </c>
      <c r="GD16" s="429">
        <v>0</v>
      </c>
      <c r="GE16" s="429">
        <v>0</v>
      </c>
      <c r="GF16" s="429">
        <v>0</v>
      </c>
      <c r="GG16" s="429">
        <v>0</v>
      </c>
      <c r="GH16" s="429">
        <v>0</v>
      </c>
      <c r="GI16" s="429">
        <v>0</v>
      </c>
      <c r="GJ16" s="429">
        <v>0</v>
      </c>
      <c r="GK16" s="427">
        <v>1</v>
      </c>
      <c r="GL16" s="427">
        <v>1</v>
      </c>
      <c r="GM16" s="429">
        <v>0</v>
      </c>
      <c r="GN16" s="429">
        <v>0</v>
      </c>
      <c r="GO16" s="429">
        <v>0</v>
      </c>
      <c r="GP16" s="429">
        <v>0</v>
      </c>
      <c r="GQ16" s="427">
        <v>1</v>
      </c>
      <c r="GR16" s="427">
        <v>1</v>
      </c>
      <c r="GS16" s="454">
        <v>0</v>
      </c>
      <c r="GT16" s="461"/>
    </row>
    <row r="17" spans="1:202" ht="18.75" customHeight="1" x14ac:dyDescent="0.15">
      <c r="A17" s="349">
        <v>325</v>
      </c>
      <c r="B17" s="1156"/>
      <c r="C17" s="393" t="s">
        <v>185</v>
      </c>
      <c r="D17" s="421">
        <v>1</v>
      </c>
      <c r="E17" s="423">
        <v>0</v>
      </c>
      <c r="F17" s="421">
        <v>1</v>
      </c>
      <c r="G17" s="423">
        <v>11</v>
      </c>
      <c r="H17" s="423">
        <v>7</v>
      </c>
      <c r="I17" s="423">
        <v>4</v>
      </c>
      <c r="J17" s="423">
        <v>0</v>
      </c>
      <c r="K17" s="423">
        <v>0</v>
      </c>
      <c r="L17" s="423">
        <v>0</v>
      </c>
      <c r="M17" s="423">
        <v>6</v>
      </c>
      <c r="N17" s="423">
        <v>4</v>
      </c>
      <c r="O17" s="423">
        <v>2</v>
      </c>
      <c r="P17" s="423">
        <v>0</v>
      </c>
      <c r="Q17" s="423">
        <v>0</v>
      </c>
      <c r="R17" s="423">
        <v>0</v>
      </c>
      <c r="S17" s="423">
        <v>0</v>
      </c>
      <c r="T17" s="423">
        <v>0</v>
      </c>
      <c r="U17" s="423">
        <v>0</v>
      </c>
      <c r="V17" s="423">
        <v>0</v>
      </c>
      <c r="W17" s="423">
        <v>0</v>
      </c>
      <c r="X17" s="423">
        <v>0</v>
      </c>
      <c r="Y17" s="423">
        <v>5</v>
      </c>
      <c r="Z17" s="423">
        <v>3</v>
      </c>
      <c r="AA17" s="424">
        <v>2</v>
      </c>
      <c r="AB17" s="423">
        <v>3</v>
      </c>
      <c r="AC17" s="423">
        <v>3</v>
      </c>
      <c r="AD17" s="439">
        <v>0</v>
      </c>
      <c r="AE17" s="1156"/>
      <c r="AF17" s="403" t="s">
        <v>185</v>
      </c>
      <c r="AG17" s="435">
        <v>2</v>
      </c>
      <c r="AH17" s="423">
        <v>0</v>
      </c>
      <c r="AI17" s="423">
        <v>2</v>
      </c>
      <c r="AJ17" s="423">
        <v>0</v>
      </c>
      <c r="AK17" s="423">
        <v>0</v>
      </c>
      <c r="AL17" s="423">
        <v>0</v>
      </c>
      <c r="AM17" s="423">
        <v>3</v>
      </c>
      <c r="AN17" s="423">
        <v>1</v>
      </c>
      <c r="AO17" s="423">
        <v>2</v>
      </c>
      <c r="AP17" s="423">
        <v>0</v>
      </c>
      <c r="AQ17" s="423">
        <v>0</v>
      </c>
      <c r="AR17" s="423">
        <v>0</v>
      </c>
      <c r="AS17" s="423">
        <v>1</v>
      </c>
      <c r="AT17" s="435">
        <v>0</v>
      </c>
      <c r="AU17" s="423">
        <v>1</v>
      </c>
      <c r="AV17" s="423">
        <v>0</v>
      </c>
      <c r="AW17" s="423">
        <v>0</v>
      </c>
      <c r="AX17" s="423">
        <v>0</v>
      </c>
      <c r="AY17" s="423">
        <v>0</v>
      </c>
      <c r="AZ17" s="423">
        <v>0</v>
      </c>
      <c r="BA17" s="423">
        <v>0</v>
      </c>
      <c r="BB17" s="423">
        <v>0</v>
      </c>
      <c r="BC17" s="423">
        <v>0</v>
      </c>
      <c r="BD17" s="423">
        <v>0</v>
      </c>
      <c r="BE17" s="423">
        <v>2</v>
      </c>
      <c r="BF17" s="423">
        <v>1</v>
      </c>
      <c r="BG17" s="439">
        <v>1</v>
      </c>
      <c r="BH17" s="1156"/>
      <c r="BI17" s="403" t="s">
        <v>185</v>
      </c>
      <c r="BJ17" s="423">
        <v>0</v>
      </c>
      <c r="BK17" s="423">
        <v>0</v>
      </c>
      <c r="BL17" s="423">
        <v>0</v>
      </c>
      <c r="BM17" s="435">
        <v>0</v>
      </c>
      <c r="BN17" s="423">
        <v>0</v>
      </c>
      <c r="BO17" s="423">
        <v>0</v>
      </c>
      <c r="BP17" s="423">
        <v>2</v>
      </c>
      <c r="BQ17" s="423">
        <v>0</v>
      </c>
      <c r="BR17" s="423">
        <v>2</v>
      </c>
      <c r="BS17" s="423">
        <v>0</v>
      </c>
      <c r="BT17" s="423">
        <v>0</v>
      </c>
      <c r="BU17" s="423">
        <v>0</v>
      </c>
      <c r="BV17" s="423">
        <v>2</v>
      </c>
      <c r="BW17" s="423">
        <v>0</v>
      </c>
      <c r="BX17" s="423">
        <v>2</v>
      </c>
      <c r="BY17" s="423">
        <v>0</v>
      </c>
      <c r="BZ17" s="423">
        <v>0</v>
      </c>
      <c r="CA17" s="423">
        <v>0</v>
      </c>
      <c r="CB17" s="423">
        <v>1</v>
      </c>
      <c r="CC17" s="423">
        <v>0</v>
      </c>
      <c r="CD17" s="423">
        <v>1</v>
      </c>
      <c r="CE17" s="423">
        <v>1</v>
      </c>
      <c r="CF17" s="423">
        <v>0</v>
      </c>
      <c r="CG17" s="423">
        <v>1</v>
      </c>
      <c r="CH17" s="423">
        <v>0</v>
      </c>
      <c r="CI17" s="423">
        <v>0</v>
      </c>
      <c r="CJ17" s="439">
        <v>0</v>
      </c>
      <c r="CK17" s="1156"/>
      <c r="CL17" s="403" t="s">
        <v>185</v>
      </c>
      <c r="CM17" s="423">
        <v>0</v>
      </c>
      <c r="CN17" s="374" t="s">
        <v>533</v>
      </c>
      <c r="CO17" s="423">
        <v>0</v>
      </c>
      <c r="CP17" s="423">
        <v>0</v>
      </c>
      <c r="CQ17" s="423">
        <v>0</v>
      </c>
      <c r="CR17" s="423">
        <v>0</v>
      </c>
      <c r="CS17" s="423">
        <v>0</v>
      </c>
      <c r="CT17" s="423">
        <v>0</v>
      </c>
      <c r="CU17" s="423">
        <v>0</v>
      </c>
      <c r="CV17" s="423">
        <v>0</v>
      </c>
      <c r="CW17" s="423">
        <v>0</v>
      </c>
      <c r="CX17" s="423">
        <v>0</v>
      </c>
      <c r="CY17" s="423">
        <v>0</v>
      </c>
      <c r="CZ17" s="423">
        <v>0</v>
      </c>
      <c r="DA17" s="423">
        <v>0</v>
      </c>
      <c r="DB17" s="423">
        <v>0</v>
      </c>
      <c r="DC17" s="423">
        <v>0</v>
      </c>
      <c r="DD17" s="423">
        <v>0</v>
      </c>
      <c r="DE17" s="423">
        <v>0</v>
      </c>
      <c r="DF17" s="423">
        <v>0</v>
      </c>
      <c r="DG17" s="423">
        <v>0</v>
      </c>
      <c r="DH17" s="423">
        <v>0</v>
      </c>
      <c r="DI17" s="423">
        <v>0</v>
      </c>
      <c r="DJ17" s="423">
        <v>0</v>
      </c>
      <c r="DK17" s="423">
        <v>0</v>
      </c>
      <c r="DL17" s="423">
        <v>0</v>
      </c>
      <c r="DM17" s="423">
        <v>0</v>
      </c>
      <c r="DN17" s="423">
        <v>0</v>
      </c>
      <c r="DO17" s="423">
        <v>0</v>
      </c>
      <c r="DP17" s="439">
        <v>0</v>
      </c>
      <c r="DQ17" s="1156"/>
      <c r="DR17" s="403" t="s">
        <v>185</v>
      </c>
      <c r="DS17" s="423">
        <v>0</v>
      </c>
      <c r="DT17" s="423">
        <v>0</v>
      </c>
      <c r="DU17" s="423">
        <v>0</v>
      </c>
      <c r="DV17" s="423">
        <v>0</v>
      </c>
      <c r="DW17" s="423">
        <v>0</v>
      </c>
      <c r="DX17" s="424">
        <v>0</v>
      </c>
      <c r="DY17" s="423">
        <v>0</v>
      </c>
      <c r="DZ17" s="423">
        <v>0</v>
      </c>
      <c r="EA17" s="423">
        <v>0</v>
      </c>
      <c r="EB17" s="423">
        <v>0</v>
      </c>
      <c r="EC17" s="423">
        <v>0</v>
      </c>
      <c r="ED17" s="423">
        <v>0</v>
      </c>
      <c r="EE17" s="423">
        <v>0</v>
      </c>
      <c r="EF17" s="423">
        <v>0</v>
      </c>
      <c r="EG17" s="423">
        <v>0</v>
      </c>
      <c r="EH17" s="423">
        <v>0</v>
      </c>
      <c r="EI17" s="423">
        <v>0</v>
      </c>
      <c r="EJ17" s="423">
        <v>0</v>
      </c>
      <c r="EK17" s="423">
        <v>19</v>
      </c>
      <c r="EL17" s="423">
        <v>6</v>
      </c>
      <c r="EM17" s="423">
        <v>13</v>
      </c>
      <c r="EN17" s="423">
        <v>17</v>
      </c>
      <c r="EO17" s="423">
        <v>6</v>
      </c>
      <c r="EP17" s="423">
        <v>11</v>
      </c>
      <c r="EQ17" s="423">
        <v>0</v>
      </c>
      <c r="ER17" s="423">
        <v>0</v>
      </c>
      <c r="ES17" s="439">
        <v>0</v>
      </c>
      <c r="ET17" s="1156"/>
      <c r="EU17" s="403" t="s">
        <v>185</v>
      </c>
      <c r="EV17" s="423">
        <v>2</v>
      </c>
      <c r="EW17" s="423">
        <v>0</v>
      </c>
      <c r="EX17" s="423">
        <v>2</v>
      </c>
      <c r="EY17" s="423">
        <v>0</v>
      </c>
      <c r="EZ17" s="423">
        <v>0</v>
      </c>
      <c r="FA17" s="423">
        <v>0</v>
      </c>
      <c r="FB17" s="423">
        <v>0</v>
      </c>
      <c r="FC17" s="423">
        <v>0</v>
      </c>
      <c r="FD17" s="423">
        <v>0</v>
      </c>
      <c r="FE17" s="423">
        <v>0</v>
      </c>
      <c r="FF17" s="423">
        <v>0</v>
      </c>
      <c r="FG17" s="423">
        <v>0</v>
      </c>
      <c r="FH17" s="423">
        <v>0</v>
      </c>
      <c r="FI17" s="423">
        <v>0</v>
      </c>
      <c r="FJ17" s="423">
        <v>0</v>
      </c>
      <c r="FK17" s="423">
        <v>0</v>
      </c>
      <c r="FL17" s="423">
        <v>0</v>
      </c>
      <c r="FM17" s="423">
        <v>0</v>
      </c>
      <c r="FN17" s="423">
        <v>0</v>
      </c>
      <c r="FO17" s="423">
        <v>0</v>
      </c>
      <c r="FP17" s="423">
        <v>0</v>
      </c>
      <c r="FQ17" s="423">
        <v>0</v>
      </c>
      <c r="FR17" s="423">
        <v>0</v>
      </c>
      <c r="FS17" s="423">
        <v>0</v>
      </c>
      <c r="FT17" s="423">
        <v>0</v>
      </c>
      <c r="FU17" s="423">
        <v>0</v>
      </c>
      <c r="FV17" s="423">
        <v>0</v>
      </c>
      <c r="FW17" s="423">
        <v>0</v>
      </c>
      <c r="FX17" s="423">
        <v>0</v>
      </c>
      <c r="FY17" s="439">
        <v>0</v>
      </c>
      <c r="FZ17" s="1156"/>
      <c r="GA17" s="403" t="s">
        <v>185</v>
      </c>
      <c r="GB17" s="423">
        <v>0</v>
      </c>
      <c r="GC17" s="423">
        <v>0</v>
      </c>
      <c r="GD17" s="423">
        <v>0</v>
      </c>
      <c r="GE17" s="423">
        <v>0</v>
      </c>
      <c r="GF17" s="423">
        <v>0</v>
      </c>
      <c r="GG17" s="423">
        <v>0</v>
      </c>
      <c r="GH17" s="423">
        <v>0</v>
      </c>
      <c r="GI17" s="423">
        <v>0</v>
      </c>
      <c r="GJ17" s="423">
        <v>0</v>
      </c>
      <c r="GK17" s="428">
        <v>1</v>
      </c>
      <c r="GL17" s="428">
        <v>1</v>
      </c>
      <c r="GM17" s="423">
        <v>0</v>
      </c>
      <c r="GN17" s="423">
        <v>0</v>
      </c>
      <c r="GO17" s="423">
        <v>0</v>
      </c>
      <c r="GP17" s="423">
        <v>0</v>
      </c>
      <c r="GQ17" s="428">
        <v>1</v>
      </c>
      <c r="GR17" s="428">
        <v>1</v>
      </c>
      <c r="GS17" s="443">
        <v>0</v>
      </c>
      <c r="GT17" s="461"/>
    </row>
    <row r="18" spans="1:202" ht="18.75" customHeight="1" x14ac:dyDescent="0.15">
      <c r="A18" s="349">
        <v>0</v>
      </c>
      <c r="B18" s="1140" t="s">
        <v>188</v>
      </c>
      <c r="C18" s="391" t="s">
        <v>173</v>
      </c>
      <c r="D18" s="420">
        <v>9</v>
      </c>
      <c r="E18" s="427">
        <v>6</v>
      </c>
      <c r="F18" s="420">
        <v>3</v>
      </c>
      <c r="G18" s="430">
        <v>254</v>
      </c>
      <c r="H18" s="430">
        <v>147</v>
      </c>
      <c r="I18" s="430">
        <v>107</v>
      </c>
      <c r="J18" s="430">
        <v>2</v>
      </c>
      <c r="K18" s="430">
        <v>1</v>
      </c>
      <c r="L18" s="430">
        <v>1</v>
      </c>
      <c r="M18" s="430">
        <v>123</v>
      </c>
      <c r="N18" s="430">
        <v>68</v>
      </c>
      <c r="O18" s="430">
        <v>55</v>
      </c>
      <c r="P18" s="430">
        <v>0</v>
      </c>
      <c r="Q18" s="430">
        <v>0</v>
      </c>
      <c r="R18" s="430">
        <v>0</v>
      </c>
      <c r="S18" s="430">
        <v>20</v>
      </c>
      <c r="T18" s="430">
        <v>18</v>
      </c>
      <c r="U18" s="430">
        <v>2</v>
      </c>
      <c r="V18" s="430">
        <v>0</v>
      </c>
      <c r="W18" s="434">
        <v>0</v>
      </c>
      <c r="X18" s="430">
        <v>0</v>
      </c>
      <c r="Y18" s="430">
        <v>109</v>
      </c>
      <c r="Z18" s="430">
        <v>60</v>
      </c>
      <c r="AA18" s="436">
        <v>49</v>
      </c>
      <c r="AB18" s="430">
        <v>59</v>
      </c>
      <c r="AC18" s="430">
        <v>33</v>
      </c>
      <c r="AD18" s="440">
        <v>26</v>
      </c>
      <c r="AE18" s="1140" t="s">
        <v>188</v>
      </c>
      <c r="AF18" s="385" t="s">
        <v>173</v>
      </c>
      <c r="AG18" s="434">
        <v>30</v>
      </c>
      <c r="AH18" s="430">
        <v>19</v>
      </c>
      <c r="AI18" s="430">
        <v>11</v>
      </c>
      <c r="AJ18" s="430">
        <v>20</v>
      </c>
      <c r="AK18" s="430">
        <v>8</v>
      </c>
      <c r="AL18" s="430">
        <v>12</v>
      </c>
      <c r="AM18" s="430">
        <v>67</v>
      </c>
      <c r="AN18" s="430">
        <v>35</v>
      </c>
      <c r="AO18" s="430">
        <v>32</v>
      </c>
      <c r="AP18" s="430">
        <v>3</v>
      </c>
      <c r="AQ18" s="430">
        <v>1</v>
      </c>
      <c r="AR18" s="430">
        <v>2</v>
      </c>
      <c r="AS18" s="430">
        <v>14</v>
      </c>
      <c r="AT18" s="434">
        <v>6</v>
      </c>
      <c r="AU18" s="430">
        <v>8</v>
      </c>
      <c r="AV18" s="430">
        <v>18</v>
      </c>
      <c r="AW18" s="430">
        <v>11</v>
      </c>
      <c r="AX18" s="430">
        <v>7</v>
      </c>
      <c r="AY18" s="430">
        <v>11</v>
      </c>
      <c r="AZ18" s="430">
        <v>5</v>
      </c>
      <c r="BA18" s="430">
        <v>6</v>
      </c>
      <c r="BB18" s="430">
        <v>7</v>
      </c>
      <c r="BC18" s="430">
        <v>6</v>
      </c>
      <c r="BD18" s="436">
        <v>1</v>
      </c>
      <c r="BE18" s="430">
        <v>32</v>
      </c>
      <c r="BF18" s="430">
        <v>17</v>
      </c>
      <c r="BG18" s="440">
        <v>15</v>
      </c>
      <c r="BH18" s="1140" t="s">
        <v>188</v>
      </c>
      <c r="BI18" s="385" t="s">
        <v>173</v>
      </c>
      <c r="BJ18" s="430">
        <v>1</v>
      </c>
      <c r="BK18" s="430">
        <v>1</v>
      </c>
      <c r="BL18" s="430">
        <v>0</v>
      </c>
      <c r="BM18" s="434">
        <v>5</v>
      </c>
      <c r="BN18" s="430">
        <v>1</v>
      </c>
      <c r="BO18" s="430">
        <v>4</v>
      </c>
      <c r="BP18" s="430">
        <v>48</v>
      </c>
      <c r="BQ18" s="430">
        <v>19</v>
      </c>
      <c r="BR18" s="430">
        <v>29</v>
      </c>
      <c r="BS18" s="430">
        <v>10</v>
      </c>
      <c r="BT18" s="430">
        <v>5</v>
      </c>
      <c r="BU18" s="430">
        <v>5</v>
      </c>
      <c r="BV18" s="430">
        <v>27</v>
      </c>
      <c r="BW18" s="430">
        <v>13</v>
      </c>
      <c r="BX18" s="430">
        <v>14</v>
      </c>
      <c r="BY18" s="430">
        <v>4</v>
      </c>
      <c r="BZ18" s="430">
        <v>2</v>
      </c>
      <c r="CA18" s="430">
        <v>2</v>
      </c>
      <c r="CB18" s="430">
        <v>21</v>
      </c>
      <c r="CC18" s="430">
        <v>10</v>
      </c>
      <c r="CD18" s="430">
        <v>11</v>
      </c>
      <c r="CE18" s="430">
        <v>2</v>
      </c>
      <c r="CF18" s="430">
        <v>1</v>
      </c>
      <c r="CG18" s="430">
        <v>1</v>
      </c>
      <c r="CH18" s="430">
        <v>11</v>
      </c>
      <c r="CI18" s="430">
        <v>1</v>
      </c>
      <c r="CJ18" s="440">
        <v>10</v>
      </c>
      <c r="CK18" s="1140" t="s">
        <v>188</v>
      </c>
      <c r="CL18" s="385" t="s">
        <v>173</v>
      </c>
      <c r="CM18" s="430">
        <v>0</v>
      </c>
      <c r="CN18" s="376" t="s">
        <v>533</v>
      </c>
      <c r="CO18" s="430">
        <v>0</v>
      </c>
      <c r="CP18" s="430">
        <v>0</v>
      </c>
      <c r="CQ18" s="430">
        <v>0</v>
      </c>
      <c r="CR18" s="430">
        <v>0</v>
      </c>
      <c r="CS18" s="430">
        <v>0</v>
      </c>
      <c r="CT18" s="430">
        <v>0</v>
      </c>
      <c r="CU18" s="430">
        <v>0</v>
      </c>
      <c r="CV18" s="430">
        <v>0</v>
      </c>
      <c r="CW18" s="430">
        <v>0</v>
      </c>
      <c r="CX18" s="430">
        <v>0</v>
      </c>
      <c r="CY18" s="430">
        <v>0</v>
      </c>
      <c r="CZ18" s="430">
        <v>0</v>
      </c>
      <c r="DA18" s="430">
        <v>0</v>
      </c>
      <c r="DB18" s="430">
        <v>0</v>
      </c>
      <c r="DC18" s="430">
        <v>0</v>
      </c>
      <c r="DD18" s="430">
        <v>0</v>
      </c>
      <c r="DE18" s="430">
        <v>0</v>
      </c>
      <c r="DF18" s="430">
        <v>0</v>
      </c>
      <c r="DG18" s="430">
        <v>0</v>
      </c>
      <c r="DH18" s="430">
        <v>0</v>
      </c>
      <c r="DI18" s="430">
        <v>0</v>
      </c>
      <c r="DJ18" s="430">
        <v>0</v>
      </c>
      <c r="DK18" s="430">
        <v>2</v>
      </c>
      <c r="DL18" s="430">
        <v>1</v>
      </c>
      <c r="DM18" s="430">
        <v>1</v>
      </c>
      <c r="DN18" s="430">
        <v>0</v>
      </c>
      <c r="DO18" s="430">
        <v>0</v>
      </c>
      <c r="DP18" s="440">
        <v>0</v>
      </c>
      <c r="DQ18" s="1140" t="s">
        <v>188</v>
      </c>
      <c r="DR18" s="385" t="s">
        <v>173</v>
      </c>
      <c r="DS18" s="430">
        <v>0</v>
      </c>
      <c r="DT18" s="430">
        <v>0</v>
      </c>
      <c r="DU18" s="430">
        <v>0</v>
      </c>
      <c r="DV18" s="430">
        <v>0</v>
      </c>
      <c r="DW18" s="430">
        <v>0</v>
      </c>
      <c r="DX18" s="436">
        <v>0</v>
      </c>
      <c r="DY18" s="430">
        <v>0</v>
      </c>
      <c r="DZ18" s="430">
        <v>0</v>
      </c>
      <c r="EA18" s="430">
        <v>0</v>
      </c>
      <c r="EB18" s="430">
        <v>0</v>
      </c>
      <c r="EC18" s="430">
        <v>0</v>
      </c>
      <c r="ED18" s="430">
        <v>0</v>
      </c>
      <c r="EE18" s="430">
        <v>2</v>
      </c>
      <c r="EF18" s="430">
        <v>1</v>
      </c>
      <c r="EG18" s="430">
        <v>1</v>
      </c>
      <c r="EH18" s="430">
        <v>0</v>
      </c>
      <c r="EI18" s="430">
        <v>0</v>
      </c>
      <c r="EJ18" s="430">
        <v>0</v>
      </c>
      <c r="EK18" s="430">
        <v>252</v>
      </c>
      <c r="EL18" s="430">
        <v>68</v>
      </c>
      <c r="EM18" s="430">
        <v>184</v>
      </c>
      <c r="EN18" s="430">
        <v>195</v>
      </c>
      <c r="EO18" s="430">
        <v>34</v>
      </c>
      <c r="EP18" s="430">
        <v>161</v>
      </c>
      <c r="EQ18" s="430">
        <v>0</v>
      </c>
      <c r="ER18" s="430">
        <v>0</v>
      </c>
      <c r="ES18" s="440">
        <v>0</v>
      </c>
      <c r="ET18" s="1140" t="s">
        <v>188</v>
      </c>
      <c r="EU18" s="385" t="s">
        <v>173</v>
      </c>
      <c r="EV18" s="430">
        <v>57</v>
      </c>
      <c r="EW18" s="430">
        <v>34</v>
      </c>
      <c r="EX18" s="430">
        <v>23</v>
      </c>
      <c r="EY18" s="430">
        <v>84</v>
      </c>
      <c r="EZ18" s="430">
        <v>56</v>
      </c>
      <c r="FA18" s="430">
        <v>28</v>
      </c>
      <c r="FB18" s="430">
        <v>64</v>
      </c>
      <c r="FC18" s="430">
        <v>41</v>
      </c>
      <c r="FD18" s="430">
        <v>23</v>
      </c>
      <c r="FE18" s="430">
        <v>2</v>
      </c>
      <c r="FF18" s="430">
        <v>2</v>
      </c>
      <c r="FG18" s="430">
        <v>0</v>
      </c>
      <c r="FH18" s="430">
        <v>11</v>
      </c>
      <c r="FI18" s="430">
        <v>6</v>
      </c>
      <c r="FJ18" s="430">
        <v>5</v>
      </c>
      <c r="FK18" s="430">
        <v>15</v>
      </c>
      <c r="FL18" s="430">
        <v>10</v>
      </c>
      <c r="FM18" s="430">
        <v>5</v>
      </c>
      <c r="FN18" s="430">
        <v>16</v>
      </c>
      <c r="FO18" s="430">
        <v>6</v>
      </c>
      <c r="FP18" s="430">
        <v>10</v>
      </c>
      <c r="FQ18" s="430">
        <v>5</v>
      </c>
      <c r="FR18" s="430">
        <v>4</v>
      </c>
      <c r="FS18" s="430">
        <v>1</v>
      </c>
      <c r="FT18" s="430">
        <v>1</v>
      </c>
      <c r="FU18" s="430">
        <v>1</v>
      </c>
      <c r="FV18" s="430">
        <v>0</v>
      </c>
      <c r="FW18" s="430">
        <v>14</v>
      </c>
      <c r="FX18" s="430">
        <v>12</v>
      </c>
      <c r="FY18" s="440">
        <v>2</v>
      </c>
      <c r="FZ18" s="1140" t="s">
        <v>188</v>
      </c>
      <c r="GA18" s="385" t="s">
        <v>173</v>
      </c>
      <c r="GB18" s="427">
        <v>17</v>
      </c>
      <c r="GC18" s="427">
        <v>13</v>
      </c>
      <c r="GD18" s="427">
        <v>4</v>
      </c>
      <c r="GE18" s="429">
        <v>0</v>
      </c>
      <c r="GF18" s="429">
        <v>0</v>
      </c>
      <c r="GG18" s="429">
        <v>0</v>
      </c>
      <c r="GH18" s="427">
        <v>3</v>
      </c>
      <c r="GI18" s="427">
        <v>2</v>
      </c>
      <c r="GJ18" s="427">
        <v>1</v>
      </c>
      <c r="GK18" s="427">
        <v>35</v>
      </c>
      <c r="GL18" s="427">
        <v>17</v>
      </c>
      <c r="GM18" s="427">
        <v>18</v>
      </c>
      <c r="GN18" s="429">
        <v>0</v>
      </c>
      <c r="GO18" s="429">
        <v>0</v>
      </c>
      <c r="GP18" s="429">
        <v>0</v>
      </c>
      <c r="GQ18" s="427">
        <v>35</v>
      </c>
      <c r="GR18" s="427">
        <v>17</v>
      </c>
      <c r="GS18" s="452">
        <v>18</v>
      </c>
      <c r="GT18" s="450"/>
    </row>
    <row r="19" spans="1:202" ht="18.75" customHeight="1" x14ac:dyDescent="0.15">
      <c r="A19" s="349">
        <v>0</v>
      </c>
      <c r="B19" s="1141"/>
      <c r="C19" s="392" t="s">
        <v>191</v>
      </c>
      <c r="D19" s="420">
        <v>4</v>
      </c>
      <c r="E19" s="427">
        <v>3</v>
      </c>
      <c r="F19" s="420">
        <v>1</v>
      </c>
      <c r="G19" s="429">
        <v>175</v>
      </c>
      <c r="H19" s="429">
        <v>100</v>
      </c>
      <c r="I19" s="429">
        <v>75</v>
      </c>
      <c r="J19" s="429">
        <v>1</v>
      </c>
      <c r="K19" s="429">
        <v>1</v>
      </c>
      <c r="L19" s="429">
        <v>0</v>
      </c>
      <c r="M19" s="429">
        <v>78</v>
      </c>
      <c r="N19" s="429">
        <v>44</v>
      </c>
      <c r="O19" s="429">
        <v>34</v>
      </c>
      <c r="P19" s="429">
        <v>0</v>
      </c>
      <c r="Q19" s="429">
        <v>0</v>
      </c>
      <c r="R19" s="429">
        <v>0</v>
      </c>
      <c r="S19" s="429">
        <v>10</v>
      </c>
      <c r="T19" s="429">
        <v>8</v>
      </c>
      <c r="U19" s="429">
        <v>2</v>
      </c>
      <c r="V19" s="429">
        <v>0</v>
      </c>
      <c r="W19" s="429">
        <v>0</v>
      </c>
      <c r="X19" s="429">
        <v>0</v>
      </c>
      <c r="Y19" s="429">
        <v>86</v>
      </c>
      <c r="Z19" s="429">
        <v>47</v>
      </c>
      <c r="AA19" s="422">
        <v>39</v>
      </c>
      <c r="AB19" s="429">
        <v>46</v>
      </c>
      <c r="AC19" s="429">
        <v>25</v>
      </c>
      <c r="AD19" s="438">
        <v>21</v>
      </c>
      <c r="AE19" s="1141"/>
      <c r="AF19" s="360" t="s">
        <v>191</v>
      </c>
      <c r="AG19" s="432">
        <v>23</v>
      </c>
      <c r="AH19" s="429">
        <v>15</v>
      </c>
      <c r="AI19" s="429">
        <v>8</v>
      </c>
      <c r="AJ19" s="429">
        <v>17</v>
      </c>
      <c r="AK19" s="429">
        <v>7</v>
      </c>
      <c r="AL19" s="429">
        <v>10</v>
      </c>
      <c r="AM19" s="429">
        <v>46</v>
      </c>
      <c r="AN19" s="429">
        <v>22</v>
      </c>
      <c r="AO19" s="429">
        <v>24</v>
      </c>
      <c r="AP19" s="429">
        <v>3</v>
      </c>
      <c r="AQ19" s="429">
        <v>1</v>
      </c>
      <c r="AR19" s="429">
        <v>2</v>
      </c>
      <c r="AS19" s="429">
        <v>7</v>
      </c>
      <c r="AT19" s="432">
        <v>2</v>
      </c>
      <c r="AU19" s="429">
        <v>5</v>
      </c>
      <c r="AV19" s="429">
        <v>14</v>
      </c>
      <c r="AW19" s="429">
        <v>10</v>
      </c>
      <c r="AX19" s="429">
        <v>4</v>
      </c>
      <c r="AY19" s="429">
        <v>8</v>
      </c>
      <c r="AZ19" s="429">
        <v>5</v>
      </c>
      <c r="BA19" s="429">
        <v>3</v>
      </c>
      <c r="BB19" s="429">
        <v>6</v>
      </c>
      <c r="BC19" s="429">
        <v>5</v>
      </c>
      <c r="BD19" s="422">
        <v>1</v>
      </c>
      <c r="BE19" s="429">
        <v>22</v>
      </c>
      <c r="BF19" s="429">
        <v>9</v>
      </c>
      <c r="BG19" s="438">
        <v>13</v>
      </c>
      <c r="BH19" s="1141"/>
      <c r="BI19" s="360" t="s">
        <v>191</v>
      </c>
      <c r="BJ19" s="429">
        <v>1</v>
      </c>
      <c r="BK19" s="429">
        <v>1</v>
      </c>
      <c r="BL19" s="429">
        <v>0</v>
      </c>
      <c r="BM19" s="432">
        <v>2</v>
      </c>
      <c r="BN19" s="429"/>
      <c r="BO19" s="429">
        <v>2</v>
      </c>
      <c r="BP19" s="429">
        <v>31</v>
      </c>
      <c r="BQ19" s="429">
        <v>12</v>
      </c>
      <c r="BR19" s="429">
        <v>19</v>
      </c>
      <c r="BS19" s="429">
        <v>6</v>
      </c>
      <c r="BT19" s="429">
        <v>3</v>
      </c>
      <c r="BU19" s="429">
        <v>3</v>
      </c>
      <c r="BV19" s="429">
        <v>16</v>
      </c>
      <c r="BW19" s="429">
        <v>8</v>
      </c>
      <c r="BX19" s="429">
        <v>8</v>
      </c>
      <c r="BY19" s="429">
        <v>2</v>
      </c>
      <c r="BZ19" s="429">
        <v>2</v>
      </c>
      <c r="CA19" s="429">
        <v>0</v>
      </c>
      <c r="CB19" s="429">
        <v>13</v>
      </c>
      <c r="CC19" s="429">
        <v>5</v>
      </c>
      <c r="CD19" s="429">
        <v>8</v>
      </c>
      <c r="CE19" s="429">
        <v>1</v>
      </c>
      <c r="CF19" s="429">
        <v>1</v>
      </c>
      <c r="CG19" s="429">
        <v>0</v>
      </c>
      <c r="CH19" s="429">
        <v>9</v>
      </c>
      <c r="CI19" s="429">
        <v>1</v>
      </c>
      <c r="CJ19" s="438">
        <v>8</v>
      </c>
      <c r="CK19" s="1141"/>
      <c r="CL19" s="360" t="s">
        <v>191</v>
      </c>
      <c r="CM19" s="429">
        <v>0</v>
      </c>
      <c r="CN19" s="375" t="s">
        <v>533</v>
      </c>
      <c r="CO19" s="429">
        <v>0</v>
      </c>
      <c r="CP19" s="429">
        <v>0</v>
      </c>
      <c r="CQ19" s="429">
        <v>0</v>
      </c>
      <c r="CR19" s="429">
        <v>0</v>
      </c>
      <c r="CS19" s="429">
        <v>0</v>
      </c>
      <c r="CT19" s="429">
        <v>0</v>
      </c>
      <c r="CU19" s="429">
        <v>0</v>
      </c>
      <c r="CV19" s="429">
        <v>0</v>
      </c>
      <c r="CW19" s="429">
        <v>0</v>
      </c>
      <c r="CX19" s="429">
        <v>0</v>
      </c>
      <c r="CY19" s="429">
        <v>0</v>
      </c>
      <c r="CZ19" s="429">
        <v>0</v>
      </c>
      <c r="DA19" s="429">
        <v>0</v>
      </c>
      <c r="DB19" s="429">
        <v>0</v>
      </c>
      <c r="DC19" s="429">
        <v>0</v>
      </c>
      <c r="DD19" s="429">
        <v>0</v>
      </c>
      <c r="DE19" s="429">
        <v>0</v>
      </c>
      <c r="DF19" s="429">
        <v>0</v>
      </c>
      <c r="DG19" s="429">
        <v>0</v>
      </c>
      <c r="DH19" s="429">
        <v>0</v>
      </c>
      <c r="DI19" s="429">
        <v>0</v>
      </c>
      <c r="DJ19" s="429">
        <v>0</v>
      </c>
      <c r="DK19" s="429">
        <v>1</v>
      </c>
      <c r="DL19" s="429">
        <v>1</v>
      </c>
      <c r="DM19" s="429">
        <v>0</v>
      </c>
      <c r="DN19" s="429">
        <v>0</v>
      </c>
      <c r="DO19" s="429">
        <v>0</v>
      </c>
      <c r="DP19" s="438">
        <v>0</v>
      </c>
      <c r="DQ19" s="1141"/>
      <c r="DR19" s="360" t="s">
        <v>191</v>
      </c>
      <c r="DS19" s="429">
        <v>0</v>
      </c>
      <c r="DT19" s="429">
        <v>0</v>
      </c>
      <c r="DU19" s="429">
        <v>0</v>
      </c>
      <c r="DV19" s="429">
        <v>0</v>
      </c>
      <c r="DW19" s="429">
        <v>0</v>
      </c>
      <c r="DX19" s="429">
        <v>0</v>
      </c>
      <c r="DY19" s="429">
        <v>0</v>
      </c>
      <c r="DZ19" s="429">
        <v>0</v>
      </c>
      <c r="EA19" s="429">
        <v>0</v>
      </c>
      <c r="EB19" s="429">
        <v>0</v>
      </c>
      <c r="EC19" s="429">
        <v>0</v>
      </c>
      <c r="ED19" s="429">
        <v>0</v>
      </c>
      <c r="EE19" s="429">
        <v>1</v>
      </c>
      <c r="EF19" s="429">
        <v>1</v>
      </c>
      <c r="EG19" s="429">
        <v>0</v>
      </c>
      <c r="EH19" s="429">
        <v>0</v>
      </c>
      <c r="EI19" s="429">
        <v>0</v>
      </c>
      <c r="EJ19" s="429">
        <v>0</v>
      </c>
      <c r="EK19" s="429">
        <v>152</v>
      </c>
      <c r="EL19" s="429">
        <v>42</v>
      </c>
      <c r="EM19" s="429">
        <v>110</v>
      </c>
      <c r="EN19" s="429">
        <v>121</v>
      </c>
      <c r="EO19" s="429">
        <v>25</v>
      </c>
      <c r="EP19" s="429">
        <v>96</v>
      </c>
      <c r="EQ19" s="429">
        <v>0</v>
      </c>
      <c r="ER19" s="429">
        <v>0</v>
      </c>
      <c r="ES19" s="438">
        <v>0</v>
      </c>
      <c r="ET19" s="1141"/>
      <c r="EU19" s="360" t="s">
        <v>191</v>
      </c>
      <c r="EV19" s="429">
        <v>31</v>
      </c>
      <c r="EW19" s="429">
        <v>17</v>
      </c>
      <c r="EX19" s="429">
        <v>14</v>
      </c>
      <c r="EY19" s="429">
        <v>55</v>
      </c>
      <c r="EZ19" s="429">
        <v>38</v>
      </c>
      <c r="FA19" s="429">
        <v>17</v>
      </c>
      <c r="FB19" s="429">
        <v>46</v>
      </c>
      <c r="FC19" s="429">
        <v>31</v>
      </c>
      <c r="FD19" s="429">
        <v>15</v>
      </c>
      <c r="FE19" s="429">
        <v>1</v>
      </c>
      <c r="FF19" s="429">
        <v>1</v>
      </c>
      <c r="FG19" s="429">
        <v>0</v>
      </c>
      <c r="FH19" s="429">
        <v>7</v>
      </c>
      <c r="FI19" s="429">
        <v>3</v>
      </c>
      <c r="FJ19" s="429">
        <v>4</v>
      </c>
      <c r="FK19" s="429">
        <v>10</v>
      </c>
      <c r="FL19" s="429">
        <v>7</v>
      </c>
      <c r="FM19" s="429">
        <v>3</v>
      </c>
      <c r="FN19" s="429">
        <v>12</v>
      </c>
      <c r="FO19" s="429">
        <v>6</v>
      </c>
      <c r="FP19" s="429">
        <v>6</v>
      </c>
      <c r="FQ19" s="429">
        <v>3</v>
      </c>
      <c r="FR19" s="429">
        <v>2</v>
      </c>
      <c r="FS19" s="429">
        <v>1</v>
      </c>
      <c r="FT19" s="429">
        <v>1</v>
      </c>
      <c r="FU19" s="429">
        <v>1</v>
      </c>
      <c r="FV19" s="429">
        <v>0</v>
      </c>
      <c r="FW19" s="429">
        <v>12</v>
      </c>
      <c r="FX19" s="429">
        <v>11</v>
      </c>
      <c r="FY19" s="438">
        <v>1</v>
      </c>
      <c r="FZ19" s="1141"/>
      <c r="GA19" s="360" t="s">
        <v>191</v>
      </c>
      <c r="GB19" s="427">
        <v>8</v>
      </c>
      <c r="GC19" s="427">
        <v>6</v>
      </c>
      <c r="GD19" s="427">
        <v>2</v>
      </c>
      <c r="GE19" s="429">
        <v>0</v>
      </c>
      <c r="GF19" s="429">
        <v>0</v>
      </c>
      <c r="GG19" s="429">
        <v>0</v>
      </c>
      <c r="GH19" s="427">
        <v>1</v>
      </c>
      <c r="GI19" s="427">
        <v>1</v>
      </c>
      <c r="GJ19" s="429">
        <v>0</v>
      </c>
      <c r="GK19" s="427">
        <v>24</v>
      </c>
      <c r="GL19" s="427">
        <v>12</v>
      </c>
      <c r="GM19" s="427">
        <v>12</v>
      </c>
      <c r="GN19" s="429">
        <v>0</v>
      </c>
      <c r="GO19" s="429">
        <v>0</v>
      </c>
      <c r="GP19" s="429">
        <v>0</v>
      </c>
      <c r="GQ19" s="427">
        <v>24</v>
      </c>
      <c r="GR19" s="427">
        <v>12</v>
      </c>
      <c r="GS19" s="452">
        <v>12</v>
      </c>
      <c r="GT19" s="450"/>
    </row>
    <row r="20" spans="1:202" ht="18.75" customHeight="1" x14ac:dyDescent="0.15">
      <c r="A20" s="349">
        <v>0</v>
      </c>
      <c r="B20" s="1141"/>
      <c r="C20" s="392" t="s">
        <v>86</v>
      </c>
      <c r="D20" s="420">
        <v>5</v>
      </c>
      <c r="E20" s="427">
        <v>3</v>
      </c>
      <c r="F20" s="420">
        <v>2</v>
      </c>
      <c r="G20" s="429">
        <v>79</v>
      </c>
      <c r="H20" s="429">
        <v>47</v>
      </c>
      <c r="I20" s="429">
        <v>32</v>
      </c>
      <c r="J20" s="429">
        <v>1</v>
      </c>
      <c r="K20" s="429">
        <v>0</v>
      </c>
      <c r="L20" s="429">
        <v>1</v>
      </c>
      <c r="M20" s="429">
        <v>45</v>
      </c>
      <c r="N20" s="429">
        <v>24</v>
      </c>
      <c r="O20" s="429">
        <v>21</v>
      </c>
      <c r="P20" s="429">
        <v>0</v>
      </c>
      <c r="Q20" s="429">
        <v>0</v>
      </c>
      <c r="R20" s="429">
        <v>0</v>
      </c>
      <c r="S20" s="429">
        <v>10</v>
      </c>
      <c r="T20" s="429">
        <v>10</v>
      </c>
      <c r="U20" s="429">
        <v>0</v>
      </c>
      <c r="V20" s="429">
        <v>0</v>
      </c>
      <c r="W20" s="429">
        <v>0</v>
      </c>
      <c r="X20" s="429">
        <v>0</v>
      </c>
      <c r="Y20" s="429">
        <v>23</v>
      </c>
      <c r="Z20" s="429">
        <v>13</v>
      </c>
      <c r="AA20" s="422">
        <v>10</v>
      </c>
      <c r="AB20" s="429">
        <v>13</v>
      </c>
      <c r="AC20" s="429">
        <v>8</v>
      </c>
      <c r="AD20" s="438">
        <v>5</v>
      </c>
      <c r="AE20" s="1141"/>
      <c r="AF20" s="360" t="s">
        <v>86</v>
      </c>
      <c r="AG20" s="432">
        <v>7</v>
      </c>
      <c r="AH20" s="429">
        <v>4</v>
      </c>
      <c r="AI20" s="429">
        <v>3</v>
      </c>
      <c r="AJ20" s="429">
        <v>3</v>
      </c>
      <c r="AK20" s="429">
        <v>1</v>
      </c>
      <c r="AL20" s="429">
        <v>2</v>
      </c>
      <c r="AM20" s="429">
        <v>21</v>
      </c>
      <c r="AN20" s="429">
        <v>13</v>
      </c>
      <c r="AO20" s="429">
        <v>8</v>
      </c>
      <c r="AP20" s="429">
        <v>0</v>
      </c>
      <c r="AQ20" s="429">
        <v>0</v>
      </c>
      <c r="AR20" s="429">
        <v>0</v>
      </c>
      <c r="AS20" s="429">
        <v>7</v>
      </c>
      <c r="AT20" s="432">
        <v>4</v>
      </c>
      <c r="AU20" s="429">
        <v>3</v>
      </c>
      <c r="AV20" s="429">
        <v>4</v>
      </c>
      <c r="AW20" s="429">
        <v>1</v>
      </c>
      <c r="AX20" s="429">
        <v>3</v>
      </c>
      <c r="AY20" s="429">
        <v>3</v>
      </c>
      <c r="AZ20" s="429">
        <v>0</v>
      </c>
      <c r="BA20" s="429">
        <v>3</v>
      </c>
      <c r="BB20" s="429">
        <v>1</v>
      </c>
      <c r="BC20" s="429">
        <v>1</v>
      </c>
      <c r="BD20" s="422">
        <v>0</v>
      </c>
      <c r="BE20" s="429">
        <v>10</v>
      </c>
      <c r="BF20" s="429">
        <v>8</v>
      </c>
      <c r="BG20" s="438">
        <v>2</v>
      </c>
      <c r="BH20" s="1141"/>
      <c r="BI20" s="360" t="s">
        <v>86</v>
      </c>
      <c r="BJ20" s="429">
        <v>0</v>
      </c>
      <c r="BK20" s="429">
        <v>0</v>
      </c>
      <c r="BL20" s="429">
        <v>0</v>
      </c>
      <c r="BM20" s="432">
        <v>3</v>
      </c>
      <c r="BN20" s="429">
        <v>1</v>
      </c>
      <c r="BO20" s="429">
        <v>2</v>
      </c>
      <c r="BP20" s="429">
        <v>17</v>
      </c>
      <c r="BQ20" s="429">
        <v>7</v>
      </c>
      <c r="BR20" s="429">
        <v>10</v>
      </c>
      <c r="BS20" s="429">
        <v>4</v>
      </c>
      <c r="BT20" s="429">
        <v>2</v>
      </c>
      <c r="BU20" s="429">
        <v>2</v>
      </c>
      <c r="BV20" s="429">
        <v>11</v>
      </c>
      <c r="BW20" s="429">
        <v>5</v>
      </c>
      <c r="BX20" s="429">
        <v>6</v>
      </c>
      <c r="BY20" s="429">
        <v>2</v>
      </c>
      <c r="BZ20" s="429">
        <v>0</v>
      </c>
      <c r="CA20" s="429">
        <v>2</v>
      </c>
      <c r="CB20" s="429">
        <v>8</v>
      </c>
      <c r="CC20" s="429">
        <v>5</v>
      </c>
      <c r="CD20" s="429">
        <v>3</v>
      </c>
      <c r="CE20" s="429">
        <v>1</v>
      </c>
      <c r="CF20" s="429">
        <v>0</v>
      </c>
      <c r="CG20" s="429">
        <v>1</v>
      </c>
      <c r="CH20" s="429">
        <v>2</v>
      </c>
      <c r="CI20" s="429">
        <v>0</v>
      </c>
      <c r="CJ20" s="438">
        <v>2</v>
      </c>
      <c r="CK20" s="1141"/>
      <c r="CL20" s="360" t="s">
        <v>86</v>
      </c>
      <c r="CM20" s="429">
        <v>0</v>
      </c>
      <c r="CN20" s="375" t="s">
        <v>533</v>
      </c>
      <c r="CO20" s="429">
        <v>0</v>
      </c>
      <c r="CP20" s="429">
        <v>0</v>
      </c>
      <c r="CQ20" s="429">
        <v>0</v>
      </c>
      <c r="CR20" s="429">
        <v>0</v>
      </c>
      <c r="CS20" s="429">
        <v>0</v>
      </c>
      <c r="CT20" s="429">
        <v>0</v>
      </c>
      <c r="CU20" s="429">
        <v>0</v>
      </c>
      <c r="CV20" s="429">
        <v>0</v>
      </c>
      <c r="CW20" s="429">
        <v>0</v>
      </c>
      <c r="CX20" s="429">
        <v>0</v>
      </c>
      <c r="CY20" s="429">
        <v>0</v>
      </c>
      <c r="CZ20" s="429">
        <v>0</v>
      </c>
      <c r="DA20" s="429">
        <v>0</v>
      </c>
      <c r="DB20" s="429">
        <v>0</v>
      </c>
      <c r="DC20" s="429">
        <v>0</v>
      </c>
      <c r="DD20" s="429">
        <v>0</v>
      </c>
      <c r="DE20" s="429">
        <v>0</v>
      </c>
      <c r="DF20" s="429">
        <v>0</v>
      </c>
      <c r="DG20" s="429">
        <v>0</v>
      </c>
      <c r="DH20" s="429">
        <v>0</v>
      </c>
      <c r="DI20" s="429">
        <v>0</v>
      </c>
      <c r="DJ20" s="429">
        <v>0</v>
      </c>
      <c r="DK20" s="429">
        <v>1</v>
      </c>
      <c r="DL20" s="429">
        <v>0</v>
      </c>
      <c r="DM20" s="429">
        <v>1</v>
      </c>
      <c r="DN20" s="429">
        <v>0</v>
      </c>
      <c r="DO20" s="429">
        <v>0</v>
      </c>
      <c r="DP20" s="438">
        <v>0</v>
      </c>
      <c r="DQ20" s="1141"/>
      <c r="DR20" s="360" t="s">
        <v>86</v>
      </c>
      <c r="DS20" s="429">
        <v>0</v>
      </c>
      <c r="DT20" s="429">
        <v>0</v>
      </c>
      <c r="DU20" s="429">
        <v>0</v>
      </c>
      <c r="DV20" s="429">
        <v>0</v>
      </c>
      <c r="DW20" s="429">
        <v>0</v>
      </c>
      <c r="DX20" s="422">
        <v>0</v>
      </c>
      <c r="DY20" s="429">
        <v>0</v>
      </c>
      <c r="DZ20" s="429">
        <v>0</v>
      </c>
      <c r="EA20" s="429">
        <v>0</v>
      </c>
      <c r="EB20" s="429">
        <v>0</v>
      </c>
      <c r="EC20" s="429">
        <v>0</v>
      </c>
      <c r="ED20" s="429">
        <v>0</v>
      </c>
      <c r="EE20" s="429">
        <v>1</v>
      </c>
      <c r="EF20" s="429">
        <v>0</v>
      </c>
      <c r="EG20" s="429">
        <v>1</v>
      </c>
      <c r="EH20" s="429">
        <v>0</v>
      </c>
      <c r="EI20" s="429">
        <v>0</v>
      </c>
      <c r="EJ20" s="429">
        <v>0</v>
      </c>
      <c r="EK20" s="429">
        <v>100</v>
      </c>
      <c r="EL20" s="429">
        <v>26</v>
      </c>
      <c r="EM20" s="429">
        <v>74</v>
      </c>
      <c r="EN20" s="429">
        <v>74</v>
      </c>
      <c r="EO20" s="429">
        <v>9</v>
      </c>
      <c r="EP20" s="429">
        <v>65</v>
      </c>
      <c r="EQ20" s="429">
        <v>0</v>
      </c>
      <c r="ER20" s="429">
        <v>0</v>
      </c>
      <c r="ES20" s="438">
        <v>0</v>
      </c>
      <c r="ET20" s="1141"/>
      <c r="EU20" s="360" t="s">
        <v>86</v>
      </c>
      <c r="EV20" s="429">
        <v>26</v>
      </c>
      <c r="EW20" s="429">
        <v>17</v>
      </c>
      <c r="EX20" s="429">
        <v>9</v>
      </c>
      <c r="EY20" s="429">
        <v>29</v>
      </c>
      <c r="EZ20" s="429">
        <v>18</v>
      </c>
      <c r="FA20" s="429">
        <v>11</v>
      </c>
      <c r="FB20" s="429">
        <v>18</v>
      </c>
      <c r="FC20" s="429">
        <v>10</v>
      </c>
      <c r="FD20" s="429">
        <v>8</v>
      </c>
      <c r="FE20" s="429">
        <v>1</v>
      </c>
      <c r="FF20" s="429">
        <v>1</v>
      </c>
      <c r="FG20" s="429">
        <v>0</v>
      </c>
      <c r="FH20" s="429">
        <v>4</v>
      </c>
      <c r="FI20" s="429">
        <v>3</v>
      </c>
      <c r="FJ20" s="429">
        <v>1</v>
      </c>
      <c r="FK20" s="429">
        <v>5</v>
      </c>
      <c r="FL20" s="429">
        <v>3</v>
      </c>
      <c r="FM20" s="429">
        <v>2</v>
      </c>
      <c r="FN20" s="429">
        <v>4</v>
      </c>
      <c r="FO20" s="429">
        <v>0</v>
      </c>
      <c r="FP20" s="429">
        <v>4</v>
      </c>
      <c r="FQ20" s="429">
        <v>2</v>
      </c>
      <c r="FR20" s="429">
        <v>2</v>
      </c>
      <c r="FS20" s="429">
        <v>0</v>
      </c>
      <c r="FT20" s="429">
        <v>0</v>
      </c>
      <c r="FU20" s="429">
        <v>0</v>
      </c>
      <c r="FV20" s="429">
        <v>0</v>
      </c>
      <c r="FW20" s="429">
        <v>2</v>
      </c>
      <c r="FX20" s="429">
        <v>1</v>
      </c>
      <c r="FY20" s="438">
        <v>1</v>
      </c>
      <c r="FZ20" s="1141"/>
      <c r="GA20" s="360" t="s">
        <v>86</v>
      </c>
      <c r="GB20" s="427">
        <v>9</v>
      </c>
      <c r="GC20" s="427">
        <v>7</v>
      </c>
      <c r="GD20" s="427">
        <v>2</v>
      </c>
      <c r="GE20" s="429">
        <v>0</v>
      </c>
      <c r="GF20" s="429">
        <v>0</v>
      </c>
      <c r="GG20" s="429">
        <v>0</v>
      </c>
      <c r="GH20" s="427">
        <v>2</v>
      </c>
      <c r="GI20" s="427">
        <v>1</v>
      </c>
      <c r="GJ20" s="427">
        <v>1</v>
      </c>
      <c r="GK20" s="427">
        <v>11</v>
      </c>
      <c r="GL20" s="427">
        <v>5</v>
      </c>
      <c r="GM20" s="427">
        <v>6</v>
      </c>
      <c r="GN20" s="429">
        <v>0</v>
      </c>
      <c r="GO20" s="429">
        <v>0</v>
      </c>
      <c r="GP20" s="429">
        <v>0</v>
      </c>
      <c r="GQ20" s="427">
        <v>11</v>
      </c>
      <c r="GR20" s="427">
        <v>5</v>
      </c>
      <c r="GS20" s="452">
        <v>6</v>
      </c>
      <c r="GT20" s="450"/>
    </row>
    <row r="21" spans="1:202" ht="18.75" customHeight="1" x14ac:dyDescent="0.15">
      <c r="A21" s="415">
        <v>0</v>
      </c>
      <c r="B21" s="1141"/>
      <c r="C21" s="392" t="s">
        <v>193</v>
      </c>
      <c r="D21" s="422">
        <v>0</v>
      </c>
      <c r="E21" s="429">
        <v>0</v>
      </c>
      <c r="F21" s="422">
        <v>0</v>
      </c>
      <c r="G21" s="429">
        <v>7</v>
      </c>
      <c r="H21" s="429">
        <v>3</v>
      </c>
      <c r="I21" s="429">
        <v>4</v>
      </c>
      <c r="J21" s="429">
        <v>0</v>
      </c>
      <c r="K21" s="429">
        <v>0</v>
      </c>
      <c r="L21" s="429">
        <v>0</v>
      </c>
      <c r="M21" s="429">
        <v>6</v>
      </c>
      <c r="N21" s="429">
        <v>2</v>
      </c>
      <c r="O21" s="429">
        <v>4</v>
      </c>
      <c r="P21" s="429">
        <v>0</v>
      </c>
      <c r="Q21" s="429">
        <v>0</v>
      </c>
      <c r="R21" s="429">
        <v>0</v>
      </c>
      <c r="S21" s="429">
        <v>1</v>
      </c>
      <c r="T21" s="429">
        <v>1</v>
      </c>
      <c r="U21" s="429">
        <v>0</v>
      </c>
      <c r="V21" s="429">
        <v>0</v>
      </c>
      <c r="W21" s="429">
        <v>0</v>
      </c>
      <c r="X21" s="429">
        <v>0</v>
      </c>
      <c r="Y21" s="429">
        <v>0</v>
      </c>
      <c r="Z21" s="429">
        <v>0</v>
      </c>
      <c r="AA21" s="422">
        <v>0</v>
      </c>
      <c r="AB21" s="429">
        <v>0</v>
      </c>
      <c r="AC21" s="429">
        <v>0</v>
      </c>
      <c r="AD21" s="438">
        <v>0</v>
      </c>
      <c r="AE21" s="1141"/>
      <c r="AF21" s="360" t="s">
        <v>193</v>
      </c>
      <c r="AG21" s="432">
        <v>0</v>
      </c>
      <c r="AH21" s="429">
        <v>0</v>
      </c>
      <c r="AI21" s="429">
        <v>0</v>
      </c>
      <c r="AJ21" s="429">
        <v>0</v>
      </c>
      <c r="AK21" s="429">
        <v>0</v>
      </c>
      <c r="AL21" s="429">
        <v>0</v>
      </c>
      <c r="AM21" s="429">
        <v>5</v>
      </c>
      <c r="AN21" s="429">
        <v>3</v>
      </c>
      <c r="AO21" s="429">
        <v>2</v>
      </c>
      <c r="AP21" s="429">
        <v>0</v>
      </c>
      <c r="AQ21" s="429">
        <v>0</v>
      </c>
      <c r="AR21" s="429">
        <v>0</v>
      </c>
      <c r="AS21" s="429">
        <v>2</v>
      </c>
      <c r="AT21" s="432">
        <v>1</v>
      </c>
      <c r="AU21" s="429">
        <v>1</v>
      </c>
      <c r="AV21" s="429">
        <v>1</v>
      </c>
      <c r="AW21" s="429">
        <v>0</v>
      </c>
      <c r="AX21" s="429">
        <v>1</v>
      </c>
      <c r="AY21" s="429">
        <v>1</v>
      </c>
      <c r="AZ21" s="429">
        <v>0</v>
      </c>
      <c r="BA21" s="429">
        <v>1</v>
      </c>
      <c r="BB21" s="429">
        <v>0</v>
      </c>
      <c r="BC21" s="422">
        <v>0</v>
      </c>
      <c r="BD21" s="422">
        <v>0</v>
      </c>
      <c r="BE21" s="429">
        <v>2</v>
      </c>
      <c r="BF21" s="429">
        <v>2</v>
      </c>
      <c r="BG21" s="438">
        <v>0</v>
      </c>
      <c r="BH21" s="1141"/>
      <c r="BI21" s="360" t="s">
        <v>193</v>
      </c>
      <c r="BJ21" s="429">
        <v>0</v>
      </c>
      <c r="BK21" s="429">
        <v>0</v>
      </c>
      <c r="BL21" s="429">
        <v>0</v>
      </c>
      <c r="BM21" s="432">
        <v>0</v>
      </c>
      <c r="BN21" s="429">
        <v>0</v>
      </c>
      <c r="BO21" s="429">
        <v>0</v>
      </c>
      <c r="BP21" s="429">
        <v>2</v>
      </c>
      <c r="BQ21" s="429">
        <v>2</v>
      </c>
      <c r="BR21" s="429">
        <v>0</v>
      </c>
      <c r="BS21" s="429">
        <v>2</v>
      </c>
      <c r="BT21" s="429">
        <v>2</v>
      </c>
      <c r="BU21" s="429">
        <v>0</v>
      </c>
      <c r="BV21" s="429">
        <v>0</v>
      </c>
      <c r="BW21" s="429">
        <v>0</v>
      </c>
      <c r="BX21" s="429">
        <v>0</v>
      </c>
      <c r="BY21" s="429">
        <v>0</v>
      </c>
      <c r="BZ21" s="429">
        <v>0</v>
      </c>
      <c r="CA21" s="429">
        <v>0</v>
      </c>
      <c r="CB21" s="429">
        <v>0</v>
      </c>
      <c r="CC21" s="429">
        <v>0</v>
      </c>
      <c r="CD21" s="429">
        <v>0</v>
      </c>
      <c r="CE21" s="429">
        <v>0</v>
      </c>
      <c r="CF21" s="429">
        <v>0</v>
      </c>
      <c r="CG21" s="429">
        <v>0</v>
      </c>
      <c r="CH21" s="429">
        <v>0</v>
      </c>
      <c r="CI21" s="429">
        <v>0</v>
      </c>
      <c r="CJ21" s="438">
        <v>0</v>
      </c>
      <c r="CK21" s="1141"/>
      <c r="CL21" s="360" t="s">
        <v>193</v>
      </c>
      <c r="CM21" s="429">
        <v>0</v>
      </c>
      <c r="CN21" s="375" t="s">
        <v>533</v>
      </c>
      <c r="CO21" s="429">
        <v>0</v>
      </c>
      <c r="CP21" s="429">
        <v>0</v>
      </c>
      <c r="CQ21" s="429">
        <v>0</v>
      </c>
      <c r="CR21" s="429">
        <v>0</v>
      </c>
      <c r="CS21" s="429">
        <v>0</v>
      </c>
      <c r="CT21" s="429">
        <v>0</v>
      </c>
      <c r="CU21" s="429">
        <v>0</v>
      </c>
      <c r="CV21" s="429">
        <v>0</v>
      </c>
      <c r="CW21" s="429">
        <v>0</v>
      </c>
      <c r="CX21" s="429">
        <v>0</v>
      </c>
      <c r="CY21" s="429">
        <v>0</v>
      </c>
      <c r="CZ21" s="429">
        <v>0</v>
      </c>
      <c r="DA21" s="429">
        <v>0</v>
      </c>
      <c r="DB21" s="429">
        <v>0</v>
      </c>
      <c r="DC21" s="429">
        <v>0</v>
      </c>
      <c r="DD21" s="429">
        <v>0</v>
      </c>
      <c r="DE21" s="429">
        <v>0</v>
      </c>
      <c r="DF21" s="429">
        <v>0</v>
      </c>
      <c r="DG21" s="429">
        <v>0</v>
      </c>
      <c r="DH21" s="429">
        <v>0</v>
      </c>
      <c r="DI21" s="429">
        <v>0</v>
      </c>
      <c r="DJ21" s="429">
        <v>0</v>
      </c>
      <c r="DK21" s="429">
        <v>0</v>
      </c>
      <c r="DL21" s="429">
        <v>0</v>
      </c>
      <c r="DM21" s="429">
        <v>0</v>
      </c>
      <c r="DN21" s="429">
        <v>0</v>
      </c>
      <c r="DO21" s="429">
        <v>0</v>
      </c>
      <c r="DP21" s="438">
        <v>0</v>
      </c>
      <c r="DQ21" s="1141"/>
      <c r="DR21" s="360" t="s">
        <v>193</v>
      </c>
      <c r="DS21" s="429">
        <v>0</v>
      </c>
      <c r="DT21" s="429">
        <v>0</v>
      </c>
      <c r="DU21" s="429">
        <v>0</v>
      </c>
      <c r="DV21" s="429">
        <v>0</v>
      </c>
      <c r="DW21" s="429">
        <v>0</v>
      </c>
      <c r="DX21" s="422">
        <v>0</v>
      </c>
      <c r="DY21" s="429">
        <v>0</v>
      </c>
      <c r="DZ21" s="429">
        <v>0</v>
      </c>
      <c r="EA21" s="429">
        <v>0</v>
      </c>
      <c r="EB21" s="429">
        <v>0</v>
      </c>
      <c r="EC21" s="429">
        <v>0</v>
      </c>
      <c r="ED21" s="429">
        <v>0</v>
      </c>
      <c r="EE21" s="429">
        <v>0</v>
      </c>
      <c r="EF21" s="429">
        <v>0</v>
      </c>
      <c r="EG21" s="429">
        <v>0</v>
      </c>
      <c r="EH21" s="429">
        <v>0</v>
      </c>
      <c r="EI21" s="429">
        <v>0</v>
      </c>
      <c r="EJ21" s="429">
        <v>0</v>
      </c>
      <c r="EK21" s="429">
        <v>11</v>
      </c>
      <c r="EL21" s="429">
        <v>2</v>
      </c>
      <c r="EM21" s="429">
        <v>9</v>
      </c>
      <c r="EN21" s="429">
        <v>9</v>
      </c>
      <c r="EO21" s="429">
        <v>1</v>
      </c>
      <c r="EP21" s="429">
        <v>8</v>
      </c>
      <c r="EQ21" s="429">
        <v>0</v>
      </c>
      <c r="ER21" s="429">
        <v>0</v>
      </c>
      <c r="ES21" s="438">
        <v>0</v>
      </c>
      <c r="ET21" s="1141"/>
      <c r="EU21" s="360" t="s">
        <v>193</v>
      </c>
      <c r="EV21" s="429">
        <v>2</v>
      </c>
      <c r="EW21" s="429">
        <v>1</v>
      </c>
      <c r="EX21" s="429">
        <v>1</v>
      </c>
      <c r="EY21" s="429">
        <v>2</v>
      </c>
      <c r="EZ21" s="429">
        <v>2</v>
      </c>
      <c r="FA21" s="429">
        <v>0</v>
      </c>
      <c r="FB21" s="429">
        <v>1</v>
      </c>
      <c r="FC21" s="429">
        <v>1</v>
      </c>
      <c r="FD21" s="429">
        <v>0</v>
      </c>
      <c r="FE21" s="429">
        <v>0</v>
      </c>
      <c r="FF21" s="429">
        <v>0</v>
      </c>
      <c r="FG21" s="429">
        <v>0</v>
      </c>
      <c r="FH21" s="429">
        <v>0</v>
      </c>
      <c r="FI21" s="429">
        <v>0</v>
      </c>
      <c r="FJ21" s="429">
        <v>0</v>
      </c>
      <c r="FK21" s="429">
        <v>1</v>
      </c>
      <c r="FL21" s="429">
        <v>1</v>
      </c>
      <c r="FM21" s="429">
        <v>0</v>
      </c>
      <c r="FN21" s="429">
        <v>0</v>
      </c>
      <c r="FO21" s="429">
        <v>0</v>
      </c>
      <c r="FP21" s="429">
        <v>0</v>
      </c>
      <c r="FQ21" s="429">
        <v>0</v>
      </c>
      <c r="FR21" s="429">
        <v>0</v>
      </c>
      <c r="FS21" s="429">
        <v>0</v>
      </c>
      <c r="FT21" s="429">
        <v>0</v>
      </c>
      <c r="FU21" s="429">
        <v>0</v>
      </c>
      <c r="FV21" s="429">
        <v>0</v>
      </c>
      <c r="FW21" s="429">
        <v>0</v>
      </c>
      <c r="FX21" s="429">
        <v>0</v>
      </c>
      <c r="FY21" s="438">
        <v>0</v>
      </c>
      <c r="FZ21" s="1141"/>
      <c r="GA21" s="360" t="s">
        <v>193</v>
      </c>
      <c r="GB21" s="427">
        <v>1</v>
      </c>
      <c r="GC21" s="427">
        <v>1</v>
      </c>
      <c r="GD21" s="429">
        <v>0</v>
      </c>
      <c r="GE21" s="429">
        <v>0</v>
      </c>
      <c r="GF21" s="429">
        <v>0</v>
      </c>
      <c r="GG21" s="429">
        <v>0</v>
      </c>
      <c r="GH21" s="429">
        <v>0</v>
      </c>
      <c r="GI21" s="429">
        <v>0</v>
      </c>
      <c r="GJ21" s="429">
        <v>0</v>
      </c>
      <c r="GK21" s="427">
        <v>1</v>
      </c>
      <c r="GL21" s="429">
        <v>0</v>
      </c>
      <c r="GM21" s="427">
        <v>1</v>
      </c>
      <c r="GN21" s="429">
        <v>0</v>
      </c>
      <c r="GO21" s="429">
        <v>0</v>
      </c>
      <c r="GP21" s="429">
        <v>0</v>
      </c>
      <c r="GQ21" s="427">
        <v>1</v>
      </c>
      <c r="GR21" s="429">
        <v>0</v>
      </c>
      <c r="GS21" s="452">
        <v>1</v>
      </c>
      <c r="GT21" s="450"/>
    </row>
    <row r="22" spans="1:202" ht="18.75" customHeight="1" x14ac:dyDescent="0.15">
      <c r="A22" s="349">
        <v>0</v>
      </c>
      <c r="B22" s="1141"/>
      <c r="C22" s="392" t="s">
        <v>22</v>
      </c>
      <c r="D22" s="420">
        <v>5</v>
      </c>
      <c r="E22" s="427">
        <v>3</v>
      </c>
      <c r="F22" s="420">
        <v>2</v>
      </c>
      <c r="G22" s="429">
        <v>50</v>
      </c>
      <c r="H22" s="429">
        <v>30</v>
      </c>
      <c r="I22" s="429">
        <v>20</v>
      </c>
      <c r="J22" s="429">
        <v>1</v>
      </c>
      <c r="K22" s="429">
        <v>0</v>
      </c>
      <c r="L22" s="429">
        <v>1</v>
      </c>
      <c r="M22" s="429">
        <v>30</v>
      </c>
      <c r="N22" s="429">
        <v>17</v>
      </c>
      <c r="O22" s="429">
        <v>13</v>
      </c>
      <c r="P22" s="429">
        <v>0</v>
      </c>
      <c r="Q22" s="429">
        <v>0</v>
      </c>
      <c r="R22" s="429">
        <v>0</v>
      </c>
      <c r="S22" s="429">
        <v>4</v>
      </c>
      <c r="T22" s="429">
        <v>4</v>
      </c>
      <c r="U22" s="429">
        <v>0</v>
      </c>
      <c r="V22" s="429">
        <v>0</v>
      </c>
      <c r="W22" s="429">
        <v>0</v>
      </c>
      <c r="X22" s="429">
        <v>0</v>
      </c>
      <c r="Y22" s="429">
        <v>15</v>
      </c>
      <c r="Z22" s="429">
        <v>9</v>
      </c>
      <c r="AA22" s="422">
        <v>6</v>
      </c>
      <c r="AB22" s="429">
        <v>9</v>
      </c>
      <c r="AC22" s="429">
        <v>5</v>
      </c>
      <c r="AD22" s="438">
        <v>4</v>
      </c>
      <c r="AE22" s="1141"/>
      <c r="AF22" s="360" t="s">
        <v>22</v>
      </c>
      <c r="AG22" s="432">
        <v>5</v>
      </c>
      <c r="AH22" s="429">
        <v>3</v>
      </c>
      <c r="AI22" s="429">
        <v>2</v>
      </c>
      <c r="AJ22" s="429">
        <v>1</v>
      </c>
      <c r="AK22" s="429">
        <v>1</v>
      </c>
      <c r="AL22" s="429">
        <v>0</v>
      </c>
      <c r="AM22" s="429">
        <v>12</v>
      </c>
      <c r="AN22" s="429">
        <v>8</v>
      </c>
      <c r="AO22" s="429">
        <v>4</v>
      </c>
      <c r="AP22" s="429">
        <v>0</v>
      </c>
      <c r="AQ22" s="429">
        <v>0</v>
      </c>
      <c r="AR22" s="429">
        <v>0</v>
      </c>
      <c r="AS22" s="429">
        <v>5</v>
      </c>
      <c r="AT22" s="432">
        <v>3</v>
      </c>
      <c r="AU22" s="429">
        <v>2</v>
      </c>
      <c r="AV22" s="429">
        <v>2</v>
      </c>
      <c r="AW22" s="429">
        <v>1</v>
      </c>
      <c r="AX22" s="429">
        <v>1</v>
      </c>
      <c r="AY22" s="429">
        <v>1</v>
      </c>
      <c r="AZ22" s="429">
        <v>0</v>
      </c>
      <c r="BA22" s="429">
        <v>1</v>
      </c>
      <c r="BB22" s="429">
        <v>1</v>
      </c>
      <c r="BC22" s="429">
        <v>1</v>
      </c>
      <c r="BD22" s="422">
        <v>0</v>
      </c>
      <c r="BE22" s="429">
        <v>5</v>
      </c>
      <c r="BF22" s="429">
        <v>4</v>
      </c>
      <c r="BG22" s="438">
        <v>1</v>
      </c>
      <c r="BH22" s="1141"/>
      <c r="BI22" s="360" t="s">
        <v>22</v>
      </c>
      <c r="BJ22" s="429">
        <v>0</v>
      </c>
      <c r="BK22" s="429">
        <v>0</v>
      </c>
      <c r="BL22" s="429">
        <v>0</v>
      </c>
      <c r="BM22" s="432">
        <v>3</v>
      </c>
      <c r="BN22" s="429">
        <v>1</v>
      </c>
      <c r="BO22" s="429">
        <v>2</v>
      </c>
      <c r="BP22" s="429">
        <v>11</v>
      </c>
      <c r="BQ22" s="429">
        <v>3</v>
      </c>
      <c r="BR22" s="429">
        <v>8</v>
      </c>
      <c r="BS22" s="429">
        <v>2</v>
      </c>
      <c r="BT22" s="429">
        <v>0</v>
      </c>
      <c r="BU22" s="429">
        <v>2</v>
      </c>
      <c r="BV22" s="429">
        <v>8</v>
      </c>
      <c r="BW22" s="429">
        <v>3</v>
      </c>
      <c r="BX22" s="429">
        <v>5</v>
      </c>
      <c r="BY22" s="429">
        <v>2</v>
      </c>
      <c r="BZ22" s="429">
        <v>0</v>
      </c>
      <c r="CA22" s="429">
        <v>2</v>
      </c>
      <c r="CB22" s="429">
        <v>5</v>
      </c>
      <c r="CC22" s="429">
        <v>3</v>
      </c>
      <c r="CD22" s="429">
        <v>2</v>
      </c>
      <c r="CE22" s="429">
        <v>1</v>
      </c>
      <c r="CF22" s="429">
        <v>0</v>
      </c>
      <c r="CG22" s="429">
        <v>1</v>
      </c>
      <c r="CH22" s="429">
        <v>1</v>
      </c>
      <c r="CI22" s="429">
        <v>0</v>
      </c>
      <c r="CJ22" s="438">
        <v>1</v>
      </c>
      <c r="CK22" s="1141"/>
      <c r="CL22" s="360" t="s">
        <v>22</v>
      </c>
      <c r="CM22" s="429">
        <v>0</v>
      </c>
      <c r="CN22" s="375" t="s">
        <v>533</v>
      </c>
      <c r="CO22" s="429">
        <v>0</v>
      </c>
      <c r="CP22" s="429">
        <v>0</v>
      </c>
      <c r="CQ22" s="429">
        <v>0</v>
      </c>
      <c r="CR22" s="429">
        <v>0</v>
      </c>
      <c r="CS22" s="429">
        <v>0</v>
      </c>
      <c r="CT22" s="429">
        <v>0</v>
      </c>
      <c r="CU22" s="429">
        <v>0</v>
      </c>
      <c r="CV22" s="429">
        <v>0</v>
      </c>
      <c r="CW22" s="429">
        <v>0</v>
      </c>
      <c r="CX22" s="429">
        <v>0</v>
      </c>
      <c r="CY22" s="429">
        <v>0</v>
      </c>
      <c r="CZ22" s="429">
        <v>0</v>
      </c>
      <c r="DA22" s="429">
        <v>0</v>
      </c>
      <c r="DB22" s="429">
        <v>0</v>
      </c>
      <c r="DC22" s="429">
        <v>0</v>
      </c>
      <c r="DD22" s="429">
        <v>0</v>
      </c>
      <c r="DE22" s="429">
        <v>0</v>
      </c>
      <c r="DF22" s="429">
        <v>0</v>
      </c>
      <c r="DG22" s="429">
        <v>0</v>
      </c>
      <c r="DH22" s="429">
        <v>0</v>
      </c>
      <c r="DI22" s="429">
        <v>0</v>
      </c>
      <c r="DJ22" s="429">
        <v>0</v>
      </c>
      <c r="DK22" s="429">
        <v>1</v>
      </c>
      <c r="DL22" s="429">
        <v>0</v>
      </c>
      <c r="DM22" s="429">
        <v>1</v>
      </c>
      <c r="DN22" s="429">
        <v>0</v>
      </c>
      <c r="DO22" s="429">
        <v>0</v>
      </c>
      <c r="DP22" s="438">
        <v>0</v>
      </c>
      <c r="DQ22" s="1141"/>
      <c r="DR22" s="360" t="s">
        <v>22</v>
      </c>
      <c r="DS22" s="429">
        <v>0</v>
      </c>
      <c r="DT22" s="429">
        <v>0</v>
      </c>
      <c r="DU22" s="429">
        <v>0</v>
      </c>
      <c r="DV22" s="429">
        <v>0</v>
      </c>
      <c r="DW22" s="429">
        <v>0</v>
      </c>
      <c r="DX22" s="422">
        <v>0</v>
      </c>
      <c r="DY22" s="429">
        <v>0</v>
      </c>
      <c r="DZ22" s="429">
        <v>0</v>
      </c>
      <c r="EA22" s="429">
        <v>0</v>
      </c>
      <c r="EB22" s="429">
        <v>0</v>
      </c>
      <c r="EC22" s="429">
        <v>0</v>
      </c>
      <c r="ED22" s="429">
        <v>0</v>
      </c>
      <c r="EE22" s="429">
        <v>1</v>
      </c>
      <c r="EF22" s="429">
        <v>0</v>
      </c>
      <c r="EG22" s="429">
        <v>1</v>
      </c>
      <c r="EH22" s="429">
        <v>0</v>
      </c>
      <c r="EI22" s="429">
        <v>0</v>
      </c>
      <c r="EJ22" s="429">
        <v>0</v>
      </c>
      <c r="EK22" s="429">
        <v>65</v>
      </c>
      <c r="EL22" s="429">
        <v>16</v>
      </c>
      <c r="EM22" s="429">
        <v>49</v>
      </c>
      <c r="EN22" s="429">
        <v>47</v>
      </c>
      <c r="EO22" s="429">
        <v>4</v>
      </c>
      <c r="EP22" s="429">
        <v>43</v>
      </c>
      <c r="EQ22" s="429">
        <v>0</v>
      </c>
      <c r="ER22" s="429">
        <v>0</v>
      </c>
      <c r="ES22" s="438">
        <v>0</v>
      </c>
      <c r="ET22" s="1141"/>
      <c r="EU22" s="360" t="s">
        <v>22</v>
      </c>
      <c r="EV22" s="429">
        <v>18</v>
      </c>
      <c r="EW22" s="429">
        <v>12</v>
      </c>
      <c r="EX22" s="429">
        <v>6</v>
      </c>
      <c r="EY22" s="429">
        <v>21</v>
      </c>
      <c r="EZ22" s="429">
        <v>13</v>
      </c>
      <c r="FA22" s="429">
        <v>8</v>
      </c>
      <c r="FB22" s="429">
        <v>14</v>
      </c>
      <c r="FC22" s="429">
        <v>7</v>
      </c>
      <c r="FD22" s="429">
        <v>7</v>
      </c>
      <c r="FE22" s="429">
        <v>0</v>
      </c>
      <c r="FF22" s="429">
        <v>0</v>
      </c>
      <c r="FG22" s="429">
        <v>0</v>
      </c>
      <c r="FH22" s="429">
        <v>3</v>
      </c>
      <c r="FI22" s="429">
        <v>2</v>
      </c>
      <c r="FJ22" s="429">
        <v>1</v>
      </c>
      <c r="FK22" s="429">
        <v>4</v>
      </c>
      <c r="FL22" s="429">
        <v>2</v>
      </c>
      <c r="FM22" s="429">
        <v>2</v>
      </c>
      <c r="FN22" s="429">
        <v>3</v>
      </c>
      <c r="FO22" s="429">
        <v>0</v>
      </c>
      <c r="FP22" s="429">
        <v>3</v>
      </c>
      <c r="FQ22" s="429">
        <v>2</v>
      </c>
      <c r="FR22" s="429">
        <v>2</v>
      </c>
      <c r="FS22" s="429">
        <v>0</v>
      </c>
      <c r="FT22" s="429">
        <v>0</v>
      </c>
      <c r="FU22" s="429">
        <v>0</v>
      </c>
      <c r="FV22" s="429">
        <v>0</v>
      </c>
      <c r="FW22" s="429">
        <v>2</v>
      </c>
      <c r="FX22" s="429">
        <v>1</v>
      </c>
      <c r="FY22" s="438">
        <v>1</v>
      </c>
      <c r="FZ22" s="1141"/>
      <c r="GA22" s="360" t="s">
        <v>22</v>
      </c>
      <c r="GB22" s="427">
        <v>6</v>
      </c>
      <c r="GC22" s="427">
        <v>5</v>
      </c>
      <c r="GD22" s="427">
        <v>1</v>
      </c>
      <c r="GE22" s="429">
        <v>0</v>
      </c>
      <c r="GF22" s="429">
        <v>0</v>
      </c>
      <c r="GG22" s="429">
        <v>0</v>
      </c>
      <c r="GH22" s="427">
        <v>1</v>
      </c>
      <c r="GI22" s="427">
        <v>1</v>
      </c>
      <c r="GJ22" s="429">
        <v>0</v>
      </c>
      <c r="GK22" s="427">
        <v>9</v>
      </c>
      <c r="GL22" s="427">
        <v>5</v>
      </c>
      <c r="GM22" s="427">
        <v>4</v>
      </c>
      <c r="GN22" s="429">
        <v>0</v>
      </c>
      <c r="GO22" s="429">
        <v>0</v>
      </c>
      <c r="GP22" s="429">
        <v>0</v>
      </c>
      <c r="GQ22" s="427">
        <v>9</v>
      </c>
      <c r="GR22" s="427">
        <v>5</v>
      </c>
      <c r="GS22" s="452">
        <v>4</v>
      </c>
      <c r="GT22" s="450"/>
    </row>
    <row r="23" spans="1:202" ht="18.75" customHeight="1" x14ac:dyDescent="0.15">
      <c r="A23" s="349">
        <v>341</v>
      </c>
      <c r="B23" s="1144"/>
      <c r="C23" s="393" t="s">
        <v>195</v>
      </c>
      <c r="D23" s="423">
        <v>0</v>
      </c>
      <c r="E23" s="423">
        <v>0</v>
      </c>
      <c r="F23" s="424">
        <v>0</v>
      </c>
      <c r="G23" s="429">
        <v>22</v>
      </c>
      <c r="H23" s="429">
        <v>14</v>
      </c>
      <c r="I23" s="429">
        <v>8</v>
      </c>
      <c r="J23" s="429">
        <v>0</v>
      </c>
      <c r="K23" s="423">
        <v>0</v>
      </c>
      <c r="L23" s="423">
        <v>0</v>
      </c>
      <c r="M23" s="429">
        <v>9</v>
      </c>
      <c r="N23" s="429">
        <v>5</v>
      </c>
      <c r="O23" s="429">
        <v>4</v>
      </c>
      <c r="P23" s="429">
        <v>0</v>
      </c>
      <c r="Q23" s="429">
        <v>0</v>
      </c>
      <c r="R23" s="429">
        <v>0</v>
      </c>
      <c r="S23" s="429">
        <v>5</v>
      </c>
      <c r="T23" s="429">
        <v>5</v>
      </c>
      <c r="U23" s="423">
        <v>0</v>
      </c>
      <c r="V23" s="429">
        <v>0</v>
      </c>
      <c r="W23" s="423">
        <v>0</v>
      </c>
      <c r="X23" s="423">
        <v>0</v>
      </c>
      <c r="Y23" s="429">
        <v>8</v>
      </c>
      <c r="Z23" s="429">
        <v>4</v>
      </c>
      <c r="AA23" s="422">
        <v>4</v>
      </c>
      <c r="AB23" s="429">
        <v>4</v>
      </c>
      <c r="AC23" s="429">
        <v>3</v>
      </c>
      <c r="AD23" s="438">
        <v>1</v>
      </c>
      <c r="AE23" s="1144"/>
      <c r="AF23" s="403" t="s">
        <v>195</v>
      </c>
      <c r="AG23" s="432">
        <v>2</v>
      </c>
      <c r="AH23" s="429">
        <v>1</v>
      </c>
      <c r="AI23" s="429">
        <v>1</v>
      </c>
      <c r="AJ23" s="429">
        <v>2</v>
      </c>
      <c r="AK23" s="429">
        <v>0</v>
      </c>
      <c r="AL23" s="429">
        <v>2</v>
      </c>
      <c r="AM23" s="429">
        <v>4</v>
      </c>
      <c r="AN23" s="429">
        <v>2</v>
      </c>
      <c r="AO23" s="429">
        <v>2</v>
      </c>
      <c r="AP23" s="429">
        <v>0</v>
      </c>
      <c r="AQ23" s="429">
        <v>0</v>
      </c>
      <c r="AR23" s="429">
        <v>0</v>
      </c>
      <c r="AS23" s="429">
        <v>0</v>
      </c>
      <c r="AT23" s="432">
        <v>0</v>
      </c>
      <c r="AU23" s="429">
        <v>0</v>
      </c>
      <c r="AV23" s="429">
        <v>1</v>
      </c>
      <c r="AW23" s="429">
        <v>0</v>
      </c>
      <c r="AX23" s="429">
        <v>1</v>
      </c>
      <c r="AY23" s="429">
        <v>1</v>
      </c>
      <c r="AZ23" s="429">
        <v>0</v>
      </c>
      <c r="BA23" s="429">
        <v>1</v>
      </c>
      <c r="BB23" s="429">
        <v>0</v>
      </c>
      <c r="BC23" s="429">
        <v>0</v>
      </c>
      <c r="BD23" s="429">
        <v>0</v>
      </c>
      <c r="BE23" s="429">
        <v>3</v>
      </c>
      <c r="BF23" s="429">
        <v>2</v>
      </c>
      <c r="BG23" s="438">
        <v>1</v>
      </c>
      <c r="BH23" s="1144"/>
      <c r="BI23" s="403" t="s">
        <v>195</v>
      </c>
      <c r="BJ23" s="429">
        <v>0</v>
      </c>
      <c r="BK23" s="429">
        <v>0</v>
      </c>
      <c r="BL23" s="429">
        <v>0</v>
      </c>
      <c r="BM23" s="432">
        <v>0</v>
      </c>
      <c r="BN23" s="429">
        <v>0</v>
      </c>
      <c r="BO23" s="429">
        <v>0</v>
      </c>
      <c r="BP23" s="429">
        <v>4</v>
      </c>
      <c r="BQ23" s="429">
        <v>2</v>
      </c>
      <c r="BR23" s="429">
        <v>2</v>
      </c>
      <c r="BS23" s="429">
        <v>0</v>
      </c>
      <c r="BT23" s="429">
        <v>0</v>
      </c>
      <c r="BU23" s="429">
        <v>0</v>
      </c>
      <c r="BV23" s="429">
        <v>3</v>
      </c>
      <c r="BW23" s="429">
        <v>2</v>
      </c>
      <c r="BX23" s="429">
        <v>1</v>
      </c>
      <c r="BY23" s="429">
        <v>0</v>
      </c>
      <c r="BZ23" s="429">
        <v>0</v>
      </c>
      <c r="CA23" s="429">
        <v>0</v>
      </c>
      <c r="CB23" s="429">
        <v>3</v>
      </c>
      <c r="CC23" s="429">
        <v>2</v>
      </c>
      <c r="CD23" s="429">
        <v>1</v>
      </c>
      <c r="CE23" s="429">
        <v>0</v>
      </c>
      <c r="CF23" s="429">
        <v>0</v>
      </c>
      <c r="CG23" s="429">
        <v>0</v>
      </c>
      <c r="CH23" s="429">
        <v>1</v>
      </c>
      <c r="CI23" s="429">
        <v>0</v>
      </c>
      <c r="CJ23" s="438">
        <v>1</v>
      </c>
      <c r="CK23" s="1144"/>
      <c r="CL23" s="403" t="s">
        <v>195</v>
      </c>
      <c r="CM23" s="429">
        <v>0</v>
      </c>
      <c r="CN23" s="374" t="s">
        <v>533</v>
      </c>
      <c r="CO23" s="429">
        <v>0</v>
      </c>
      <c r="CP23" s="429">
        <v>0</v>
      </c>
      <c r="CQ23" s="429">
        <v>0</v>
      </c>
      <c r="CR23" s="429">
        <v>0</v>
      </c>
      <c r="CS23" s="429">
        <v>0</v>
      </c>
      <c r="CT23" s="429">
        <v>0</v>
      </c>
      <c r="CU23" s="429">
        <v>0</v>
      </c>
      <c r="CV23" s="429">
        <v>0</v>
      </c>
      <c r="CW23" s="429">
        <v>0</v>
      </c>
      <c r="CX23" s="429">
        <v>0</v>
      </c>
      <c r="CY23" s="429">
        <v>0</v>
      </c>
      <c r="CZ23" s="429">
        <v>0</v>
      </c>
      <c r="DA23" s="429">
        <v>0</v>
      </c>
      <c r="DB23" s="429">
        <v>0</v>
      </c>
      <c r="DC23" s="429">
        <v>0</v>
      </c>
      <c r="DD23" s="429">
        <v>0</v>
      </c>
      <c r="DE23" s="429">
        <v>0</v>
      </c>
      <c r="DF23" s="429">
        <v>0</v>
      </c>
      <c r="DG23" s="429">
        <v>0</v>
      </c>
      <c r="DH23" s="429">
        <v>0</v>
      </c>
      <c r="DI23" s="429">
        <v>0</v>
      </c>
      <c r="DJ23" s="429">
        <v>0</v>
      </c>
      <c r="DK23" s="429">
        <v>0</v>
      </c>
      <c r="DL23" s="429">
        <v>0</v>
      </c>
      <c r="DM23" s="429">
        <v>0</v>
      </c>
      <c r="DN23" s="423">
        <v>0</v>
      </c>
      <c r="DO23" s="423">
        <v>0</v>
      </c>
      <c r="DP23" s="438">
        <v>0</v>
      </c>
      <c r="DQ23" s="1144"/>
      <c r="DR23" s="403" t="s">
        <v>195</v>
      </c>
      <c r="DS23" s="429">
        <v>0</v>
      </c>
      <c r="DT23" s="429">
        <v>0</v>
      </c>
      <c r="DU23" s="429">
        <v>0</v>
      </c>
      <c r="DV23" s="429">
        <v>0</v>
      </c>
      <c r="DW23" s="429">
        <v>0</v>
      </c>
      <c r="DX23" s="422">
        <v>0</v>
      </c>
      <c r="DY23" s="429">
        <v>0</v>
      </c>
      <c r="DZ23" s="429">
        <v>0</v>
      </c>
      <c r="EA23" s="429">
        <v>0</v>
      </c>
      <c r="EB23" s="429">
        <v>0</v>
      </c>
      <c r="EC23" s="429">
        <v>0</v>
      </c>
      <c r="ED23" s="429">
        <v>0</v>
      </c>
      <c r="EE23" s="429">
        <v>0</v>
      </c>
      <c r="EF23" s="429">
        <v>0</v>
      </c>
      <c r="EG23" s="429">
        <v>0</v>
      </c>
      <c r="EH23" s="429">
        <v>0</v>
      </c>
      <c r="EI23" s="429">
        <v>0</v>
      </c>
      <c r="EJ23" s="429">
        <v>0</v>
      </c>
      <c r="EK23" s="429">
        <v>24</v>
      </c>
      <c r="EL23" s="429">
        <v>8</v>
      </c>
      <c r="EM23" s="429">
        <v>16</v>
      </c>
      <c r="EN23" s="429">
        <v>18</v>
      </c>
      <c r="EO23" s="429">
        <v>4</v>
      </c>
      <c r="EP23" s="429">
        <v>14</v>
      </c>
      <c r="EQ23" s="429">
        <v>0</v>
      </c>
      <c r="ER23" s="429">
        <v>0</v>
      </c>
      <c r="ES23" s="438">
        <v>0</v>
      </c>
      <c r="ET23" s="1144"/>
      <c r="EU23" s="403" t="s">
        <v>195</v>
      </c>
      <c r="EV23" s="429">
        <v>6</v>
      </c>
      <c r="EW23" s="429">
        <v>4</v>
      </c>
      <c r="EX23" s="429">
        <v>2</v>
      </c>
      <c r="EY23" s="429">
        <v>6</v>
      </c>
      <c r="EZ23" s="429">
        <v>3</v>
      </c>
      <c r="FA23" s="429">
        <v>3</v>
      </c>
      <c r="FB23" s="429">
        <v>3</v>
      </c>
      <c r="FC23" s="429">
        <v>2</v>
      </c>
      <c r="FD23" s="429">
        <v>1</v>
      </c>
      <c r="FE23" s="429">
        <v>1</v>
      </c>
      <c r="FF23" s="429">
        <v>1</v>
      </c>
      <c r="FG23" s="429">
        <v>0</v>
      </c>
      <c r="FH23" s="429">
        <v>1</v>
      </c>
      <c r="FI23" s="429">
        <v>1</v>
      </c>
      <c r="FJ23" s="429">
        <v>0</v>
      </c>
      <c r="FK23" s="429">
        <v>0</v>
      </c>
      <c r="FL23" s="429">
        <v>0</v>
      </c>
      <c r="FM23" s="429">
        <v>0</v>
      </c>
      <c r="FN23" s="429">
        <v>1</v>
      </c>
      <c r="FO23" s="429">
        <v>0</v>
      </c>
      <c r="FP23" s="429">
        <v>1</v>
      </c>
      <c r="FQ23" s="429">
        <v>0</v>
      </c>
      <c r="FR23" s="429">
        <v>0</v>
      </c>
      <c r="FS23" s="429">
        <v>0</v>
      </c>
      <c r="FT23" s="429">
        <v>0</v>
      </c>
      <c r="FU23" s="429">
        <v>0</v>
      </c>
      <c r="FV23" s="429">
        <v>0</v>
      </c>
      <c r="FW23" s="429">
        <v>0</v>
      </c>
      <c r="FX23" s="429">
        <v>0</v>
      </c>
      <c r="FY23" s="438">
        <v>0</v>
      </c>
      <c r="FZ23" s="1144"/>
      <c r="GA23" s="403" t="s">
        <v>195</v>
      </c>
      <c r="GB23" s="428">
        <v>2</v>
      </c>
      <c r="GC23" s="428">
        <v>1</v>
      </c>
      <c r="GD23" s="428">
        <v>1</v>
      </c>
      <c r="GE23" s="423">
        <v>0</v>
      </c>
      <c r="GF23" s="423">
        <v>0</v>
      </c>
      <c r="GG23" s="423">
        <v>0</v>
      </c>
      <c r="GH23" s="428">
        <v>1</v>
      </c>
      <c r="GI23" s="423">
        <v>0</v>
      </c>
      <c r="GJ23" s="428">
        <v>1</v>
      </c>
      <c r="GK23" s="428">
        <v>1</v>
      </c>
      <c r="GL23" s="423">
        <v>0</v>
      </c>
      <c r="GM23" s="428">
        <v>1</v>
      </c>
      <c r="GN23" s="423">
        <v>0</v>
      </c>
      <c r="GO23" s="423">
        <v>0</v>
      </c>
      <c r="GP23" s="423">
        <v>0</v>
      </c>
      <c r="GQ23" s="428">
        <v>1</v>
      </c>
      <c r="GR23" s="423">
        <v>0</v>
      </c>
      <c r="GS23" s="453">
        <v>1</v>
      </c>
      <c r="GT23" s="450"/>
    </row>
    <row r="24" spans="1:202" ht="18.75" customHeight="1" x14ac:dyDescent="0.15">
      <c r="A24" s="349">
        <v>342</v>
      </c>
      <c r="B24" s="1071" t="s">
        <v>201</v>
      </c>
      <c r="C24" s="391" t="s">
        <v>173</v>
      </c>
      <c r="D24" s="420">
        <v>18</v>
      </c>
      <c r="E24" s="427">
        <v>4</v>
      </c>
      <c r="F24" s="420">
        <v>14</v>
      </c>
      <c r="G24" s="430">
        <v>428</v>
      </c>
      <c r="H24" s="430">
        <v>260</v>
      </c>
      <c r="I24" s="430">
        <v>168</v>
      </c>
      <c r="J24" s="430">
        <v>1</v>
      </c>
      <c r="K24" s="430">
        <v>0</v>
      </c>
      <c r="L24" s="430">
        <v>1</v>
      </c>
      <c r="M24" s="430">
        <v>142</v>
      </c>
      <c r="N24" s="430">
        <v>88</v>
      </c>
      <c r="O24" s="430">
        <v>54</v>
      </c>
      <c r="P24" s="430">
        <v>0</v>
      </c>
      <c r="Q24" s="430">
        <v>0</v>
      </c>
      <c r="R24" s="430">
        <v>0</v>
      </c>
      <c r="S24" s="430">
        <v>26</v>
      </c>
      <c r="T24" s="430">
        <v>24</v>
      </c>
      <c r="U24" s="430">
        <v>2</v>
      </c>
      <c r="V24" s="430">
        <v>3</v>
      </c>
      <c r="W24" s="434">
        <v>1</v>
      </c>
      <c r="X24" s="430">
        <v>2</v>
      </c>
      <c r="Y24" s="430">
        <v>256</v>
      </c>
      <c r="Z24" s="430">
        <v>147</v>
      </c>
      <c r="AA24" s="436">
        <v>109</v>
      </c>
      <c r="AB24" s="430">
        <v>165</v>
      </c>
      <c r="AC24" s="430">
        <v>97</v>
      </c>
      <c r="AD24" s="440">
        <v>68</v>
      </c>
      <c r="AE24" s="1071" t="s">
        <v>201</v>
      </c>
      <c r="AF24" s="385" t="s">
        <v>173</v>
      </c>
      <c r="AG24" s="434">
        <v>45</v>
      </c>
      <c r="AH24" s="430">
        <v>25</v>
      </c>
      <c r="AI24" s="430">
        <v>20</v>
      </c>
      <c r="AJ24" s="430">
        <v>46</v>
      </c>
      <c r="AK24" s="430">
        <v>25</v>
      </c>
      <c r="AL24" s="430">
        <v>21</v>
      </c>
      <c r="AM24" s="430">
        <v>149</v>
      </c>
      <c r="AN24" s="430">
        <v>77</v>
      </c>
      <c r="AO24" s="430">
        <v>72</v>
      </c>
      <c r="AP24" s="430">
        <v>4</v>
      </c>
      <c r="AQ24" s="430">
        <v>2</v>
      </c>
      <c r="AR24" s="430">
        <v>2</v>
      </c>
      <c r="AS24" s="430">
        <v>22</v>
      </c>
      <c r="AT24" s="434">
        <v>12</v>
      </c>
      <c r="AU24" s="430">
        <v>10</v>
      </c>
      <c r="AV24" s="430">
        <v>41</v>
      </c>
      <c r="AW24" s="430">
        <v>29</v>
      </c>
      <c r="AX24" s="430">
        <v>12</v>
      </c>
      <c r="AY24" s="430">
        <v>14</v>
      </c>
      <c r="AZ24" s="430">
        <v>9</v>
      </c>
      <c r="BA24" s="430">
        <v>5</v>
      </c>
      <c r="BB24" s="430">
        <v>27</v>
      </c>
      <c r="BC24" s="430">
        <v>20</v>
      </c>
      <c r="BD24" s="436">
        <v>7</v>
      </c>
      <c r="BE24" s="430">
        <v>82</v>
      </c>
      <c r="BF24" s="430">
        <v>34</v>
      </c>
      <c r="BG24" s="440">
        <v>48</v>
      </c>
      <c r="BH24" s="1071" t="s">
        <v>201</v>
      </c>
      <c r="BI24" s="385" t="s">
        <v>173</v>
      </c>
      <c r="BJ24" s="430">
        <v>12</v>
      </c>
      <c r="BK24" s="430">
        <v>5</v>
      </c>
      <c r="BL24" s="430">
        <v>7</v>
      </c>
      <c r="BM24" s="434">
        <v>36</v>
      </c>
      <c r="BN24" s="430">
        <v>13</v>
      </c>
      <c r="BO24" s="430">
        <v>23</v>
      </c>
      <c r="BP24" s="430">
        <v>139</v>
      </c>
      <c r="BQ24" s="430">
        <v>74</v>
      </c>
      <c r="BR24" s="430">
        <v>65</v>
      </c>
      <c r="BS24" s="430">
        <v>23</v>
      </c>
      <c r="BT24" s="430">
        <v>10</v>
      </c>
      <c r="BU24" s="430">
        <v>13</v>
      </c>
      <c r="BV24" s="430">
        <v>82</v>
      </c>
      <c r="BW24" s="430">
        <v>49</v>
      </c>
      <c r="BX24" s="430">
        <v>33</v>
      </c>
      <c r="BY24" s="430">
        <v>7</v>
      </c>
      <c r="BZ24" s="430">
        <v>4</v>
      </c>
      <c r="CA24" s="430">
        <v>3</v>
      </c>
      <c r="CB24" s="430">
        <v>65</v>
      </c>
      <c r="CC24" s="430">
        <v>41</v>
      </c>
      <c r="CD24" s="430">
        <v>24</v>
      </c>
      <c r="CE24" s="430">
        <v>10</v>
      </c>
      <c r="CF24" s="430">
        <v>4</v>
      </c>
      <c r="CG24" s="430">
        <v>6</v>
      </c>
      <c r="CH24" s="430">
        <v>34</v>
      </c>
      <c r="CI24" s="430">
        <v>15</v>
      </c>
      <c r="CJ24" s="440">
        <v>19</v>
      </c>
      <c r="CK24" s="1071" t="s">
        <v>201</v>
      </c>
      <c r="CL24" s="385" t="s">
        <v>173</v>
      </c>
      <c r="CM24" s="430">
        <v>0</v>
      </c>
      <c r="CN24" s="376" t="s">
        <v>533</v>
      </c>
      <c r="CO24" s="436">
        <v>0</v>
      </c>
      <c r="CP24" s="430">
        <v>1</v>
      </c>
      <c r="CQ24" s="430">
        <v>1</v>
      </c>
      <c r="CR24" s="430">
        <v>0</v>
      </c>
      <c r="CS24" s="430">
        <v>0</v>
      </c>
      <c r="CT24" s="430">
        <v>0</v>
      </c>
      <c r="CU24" s="430">
        <v>0</v>
      </c>
      <c r="CV24" s="434">
        <v>0</v>
      </c>
      <c r="CW24" s="430">
        <v>0</v>
      </c>
      <c r="CX24" s="430">
        <v>0</v>
      </c>
      <c r="CY24" s="430">
        <v>1</v>
      </c>
      <c r="CZ24" s="430">
        <v>1</v>
      </c>
      <c r="DA24" s="430">
        <v>0</v>
      </c>
      <c r="DB24" s="430">
        <v>0</v>
      </c>
      <c r="DC24" s="430">
        <v>0</v>
      </c>
      <c r="DD24" s="430">
        <v>0</v>
      </c>
      <c r="DE24" s="430">
        <v>0</v>
      </c>
      <c r="DF24" s="430">
        <v>0</v>
      </c>
      <c r="DG24" s="430">
        <v>0</v>
      </c>
      <c r="DH24" s="430">
        <v>0</v>
      </c>
      <c r="DI24" s="430">
        <v>0</v>
      </c>
      <c r="DJ24" s="430">
        <v>0</v>
      </c>
      <c r="DK24" s="430">
        <v>4</v>
      </c>
      <c r="DL24" s="430">
        <v>2</v>
      </c>
      <c r="DM24" s="430">
        <v>2</v>
      </c>
      <c r="DN24" s="426">
        <v>1</v>
      </c>
      <c r="DO24" s="426">
        <v>1</v>
      </c>
      <c r="DP24" s="440">
        <v>0</v>
      </c>
      <c r="DQ24" s="1071" t="s">
        <v>201</v>
      </c>
      <c r="DR24" s="385" t="s">
        <v>173</v>
      </c>
      <c r="DS24" s="430">
        <v>1</v>
      </c>
      <c r="DT24" s="430">
        <v>1</v>
      </c>
      <c r="DU24" s="430">
        <v>0</v>
      </c>
      <c r="DV24" s="430">
        <v>0</v>
      </c>
      <c r="DW24" s="430">
        <v>0</v>
      </c>
      <c r="DX24" s="436">
        <v>0</v>
      </c>
      <c r="DY24" s="430">
        <v>1</v>
      </c>
      <c r="DZ24" s="430">
        <v>1</v>
      </c>
      <c r="EA24" s="430">
        <v>0</v>
      </c>
      <c r="EB24" s="430">
        <v>0</v>
      </c>
      <c r="EC24" s="430">
        <v>0</v>
      </c>
      <c r="ED24" s="430">
        <v>0</v>
      </c>
      <c r="EE24" s="430">
        <v>1</v>
      </c>
      <c r="EF24" s="430">
        <v>0</v>
      </c>
      <c r="EG24" s="430">
        <v>1</v>
      </c>
      <c r="EH24" s="430">
        <v>1</v>
      </c>
      <c r="EI24" s="430">
        <v>0</v>
      </c>
      <c r="EJ24" s="430">
        <v>1</v>
      </c>
      <c r="EK24" s="430">
        <v>631</v>
      </c>
      <c r="EL24" s="430">
        <v>216</v>
      </c>
      <c r="EM24" s="430">
        <v>415</v>
      </c>
      <c r="EN24" s="430">
        <v>485</v>
      </c>
      <c r="EO24" s="430">
        <v>131</v>
      </c>
      <c r="EP24" s="430">
        <v>354</v>
      </c>
      <c r="EQ24" s="430">
        <v>0</v>
      </c>
      <c r="ER24" s="430">
        <v>0</v>
      </c>
      <c r="ES24" s="440">
        <v>0</v>
      </c>
      <c r="ET24" s="1071" t="s">
        <v>201</v>
      </c>
      <c r="EU24" s="385" t="s">
        <v>173</v>
      </c>
      <c r="EV24" s="430">
        <v>146</v>
      </c>
      <c r="EW24" s="430">
        <v>85</v>
      </c>
      <c r="EX24" s="430">
        <v>61</v>
      </c>
      <c r="EY24" s="430">
        <v>211</v>
      </c>
      <c r="EZ24" s="430">
        <v>117</v>
      </c>
      <c r="FA24" s="430">
        <v>94</v>
      </c>
      <c r="FB24" s="430">
        <v>113</v>
      </c>
      <c r="FC24" s="430">
        <v>65</v>
      </c>
      <c r="FD24" s="430">
        <v>48</v>
      </c>
      <c r="FE24" s="430">
        <v>3</v>
      </c>
      <c r="FF24" s="430">
        <v>1</v>
      </c>
      <c r="FG24" s="430">
        <v>2</v>
      </c>
      <c r="FH24" s="430">
        <v>30</v>
      </c>
      <c r="FI24" s="430">
        <v>14</v>
      </c>
      <c r="FJ24" s="430">
        <v>16</v>
      </c>
      <c r="FK24" s="430">
        <v>15</v>
      </c>
      <c r="FL24" s="430">
        <v>7</v>
      </c>
      <c r="FM24" s="430">
        <v>8</v>
      </c>
      <c r="FN24" s="430">
        <v>26</v>
      </c>
      <c r="FO24" s="430">
        <v>16</v>
      </c>
      <c r="FP24" s="430">
        <v>10</v>
      </c>
      <c r="FQ24" s="430">
        <v>1</v>
      </c>
      <c r="FR24" s="430">
        <v>0</v>
      </c>
      <c r="FS24" s="430">
        <v>1</v>
      </c>
      <c r="FT24" s="430">
        <v>0</v>
      </c>
      <c r="FU24" s="430">
        <v>0</v>
      </c>
      <c r="FV24" s="430">
        <v>0</v>
      </c>
      <c r="FW24" s="430">
        <v>38</v>
      </c>
      <c r="FX24" s="430">
        <v>27</v>
      </c>
      <c r="FY24" s="440">
        <v>11</v>
      </c>
      <c r="FZ24" s="1071" t="s">
        <v>201</v>
      </c>
      <c r="GA24" s="385" t="s">
        <v>173</v>
      </c>
      <c r="GB24" s="427">
        <v>46</v>
      </c>
      <c r="GC24" s="427">
        <v>24</v>
      </c>
      <c r="GD24" s="427">
        <v>22</v>
      </c>
      <c r="GE24" s="429">
        <v>0</v>
      </c>
      <c r="GF24" s="429">
        <v>0</v>
      </c>
      <c r="GG24" s="429">
        <v>0</v>
      </c>
      <c r="GH24" s="427">
        <v>52</v>
      </c>
      <c r="GI24" s="427">
        <v>28</v>
      </c>
      <c r="GJ24" s="427">
        <v>24</v>
      </c>
      <c r="GK24" s="427">
        <v>113</v>
      </c>
      <c r="GL24" s="427">
        <v>54</v>
      </c>
      <c r="GM24" s="427">
        <v>59</v>
      </c>
      <c r="GN24" s="429">
        <v>0</v>
      </c>
      <c r="GO24" s="429">
        <v>0</v>
      </c>
      <c r="GP24" s="429">
        <v>0</v>
      </c>
      <c r="GQ24" s="427">
        <v>113</v>
      </c>
      <c r="GR24" s="427">
        <v>54</v>
      </c>
      <c r="GS24" s="452">
        <v>59</v>
      </c>
      <c r="GT24" s="450"/>
    </row>
    <row r="25" spans="1:202" ht="18.75" customHeight="1" x14ac:dyDescent="0.15">
      <c r="A25" s="349">
        <v>343</v>
      </c>
      <c r="B25" s="1147"/>
      <c r="C25" s="393" t="s">
        <v>202</v>
      </c>
      <c r="D25" s="421">
        <v>18</v>
      </c>
      <c r="E25" s="428">
        <v>4</v>
      </c>
      <c r="F25" s="421">
        <v>14</v>
      </c>
      <c r="G25" s="423">
        <v>428</v>
      </c>
      <c r="H25" s="423">
        <v>260</v>
      </c>
      <c r="I25" s="423">
        <v>168</v>
      </c>
      <c r="J25" s="423">
        <v>1</v>
      </c>
      <c r="K25" s="423">
        <v>0</v>
      </c>
      <c r="L25" s="423">
        <v>1</v>
      </c>
      <c r="M25" s="423">
        <v>142</v>
      </c>
      <c r="N25" s="423">
        <v>88</v>
      </c>
      <c r="O25" s="423">
        <v>54</v>
      </c>
      <c r="P25" s="423">
        <v>0</v>
      </c>
      <c r="Q25" s="423">
        <v>0</v>
      </c>
      <c r="R25" s="423">
        <v>0</v>
      </c>
      <c r="S25" s="423">
        <v>26</v>
      </c>
      <c r="T25" s="423">
        <v>24</v>
      </c>
      <c r="U25" s="423">
        <v>2</v>
      </c>
      <c r="V25" s="423">
        <v>3</v>
      </c>
      <c r="W25" s="435">
        <v>1</v>
      </c>
      <c r="X25" s="423">
        <v>2</v>
      </c>
      <c r="Y25" s="423">
        <v>256</v>
      </c>
      <c r="Z25" s="423">
        <v>147</v>
      </c>
      <c r="AA25" s="424">
        <v>109</v>
      </c>
      <c r="AB25" s="423">
        <v>165</v>
      </c>
      <c r="AC25" s="423">
        <v>97</v>
      </c>
      <c r="AD25" s="439">
        <v>68</v>
      </c>
      <c r="AE25" s="1147"/>
      <c r="AF25" s="403" t="s">
        <v>202</v>
      </c>
      <c r="AG25" s="435">
        <v>45</v>
      </c>
      <c r="AH25" s="423">
        <v>25</v>
      </c>
      <c r="AI25" s="423">
        <v>20</v>
      </c>
      <c r="AJ25" s="423">
        <v>46</v>
      </c>
      <c r="AK25" s="423">
        <v>25</v>
      </c>
      <c r="AL25" s="423">
        <v>21</v>
      </c>
      <c r="AM25" s="423">
        <v>149</v>
      </c>
      <c r="AN25" s="423">
        <v>77</v>
      </c>
      <c r="AO25" s="423">
        <v>72</v>
      </c>
      <c r="AP25" s="423">
        <v>4</v>
      </c>
      <c r="AQ25" s="423">
        <v>2</v>
      </c>
      <c r="AR25" s="423">
        <v>2</v>
      </c>
      <c r="AS25" s="423">
        <v>22</v>
      </c>
      <c r="AT25" s="435">
        <v>12</v>
      </c>
      <c r="AU25" s="423">
        <v>10</v>
      </c>
      <c r="AV25" s="423">
        <v>41</v>
      </c>
      <c r="AW25" s="423">
        <v>29</v>
      </c>
      <c r="AX25" s="423">
        <v>12</v>
      </c>
      <c r="AY25" s="423">
        <v>14</v>
      </c>
      <c r="AZ25" s="423">
        <v>9</v>
      </c>
      <c r="BA25" s="423">
        <v>5</v>
      </c>
      <c r="BB25" s="423">
        <v>27</v>
      </c>
      <c r="BC25" s="423">
        <v>20</v>
      </c>
      <c r="BD25" s="424">
        <v>7</v>
      </c>
      <c r="BE25" s="423">
        <v>82</v>
      </c>
      <c r="BF25" s="423">
        <v>34</v>
      </c>
      <c r="BG25" s="439">
        <v>48</v>
      </c>
      <c r="BH25" s="1147"/>
      <c r="BI25" s="403" t="s">
        <v>202</v>
      </c>
      <c r="BJ25" s="423">
        <v>12</v>
      </c>
      <c r="BK25" s="423">
        <v>5</v>
      </c>
      <c r="BL25" s="423">
        <v>7</v>
      </c>
      <c r="BM25" s="435">
        <v>36</v>
      </c>
      <c r="BN25" s="423">
        <v>13</v>
      </c>
      <c r="BO25" s="423">
        <v>23</v>
      </c>
      <c r="BP25" s="423">
        <v>139</v>
      </c>
      <c r="BQ25" s="423">
        <v>74</v>
      </c>
      <c r="BR25" s="423">
        <v>65</v>
      </c>
      <c r="BS25" s="423">
        <v>23</v>
      </c>
      <c r="BT25" s="423">
        <v>10</v>
      </c>
      <c r="BU25" s="423">
        <v>13</v>
      </c>
      <c r="BV25" s="423">
        <v>82</v>
      </c>
      <c r="BW25" s="423">
        <v>49</v>
      </c>
      <c r="BX25" s="423">
        <v>33</v>
      </c>
      <c r="BY25" s="423">
        <v>7</v>
      </c>
      <c r="BZ25" s="423">
        <v>4</v>
      </c>
      <c r="CA25" s="423">
        <v>3</v>
      </c>
      <c r="CB25" s="423">
        <v>65</v>
      </c>
      <c r="CC25" s="423">
        <v>41</v>
      </c>
      <c r="CD25" s="423">
        <v>24</v>
      </c>
      <c r="CE25" s="423">
        <v>10</v>
      </c>
      <c r="CF25" s="423">
        <v>4</v>
      </c>
      <c r="CG25" s="423">
        <v>6</v>
      </c>
      <c r="CH25" s="423">
        <v>34</v>
      </c>
      <c r="CI25" s="423">
        <v>15</v>
      </c>
      <c r="CJ25" s="439">
        <v>19</v>
      </c>
      <c r="CK25" s="1147"/>
      <c r="CL25" s="403" t="s">
        <v>202</v>
      </c>
      <c r="CM25" s="423">
        <v>0</v>
      </c>
      <c r="CN25" s="374" t="s">
        <v>533</v>
      </c>
      <c r="CO25" s="423">
        <v>0</v>
      </c>
      <c r="CP25" s="423">
        <v>1</v>
      </c>
      <c r="CQ25" s="423">
        <v>1</v>
      </c>
      <c r="CR25" s="423">
        <v>0</v>
      </c>
      <c r="CS25" s="423">
        <v>0</v>
      </c>
      <c r="CT25" s="423">
        <v>0</v>
      </c>
      <c r="CU25" s="423">
        <v>0</v>
      </c>
      <c r="CV25" s="435">
        <v>0</v>
      </c>
      <c r="CW25" s="423">
        <v>0</v>
      </c>
      <c r="CX25" s="423">
        <v>0</v>
      </c>
      <c r="CY25" s="423">
        <v>1</v>
      </c>
      <c r="CZ25" s="423">
        <v>1</v>
      </c>
      <c r="DA25" s="423">
        <v>0</v>
      </c>
      <c r="DB25" s="423">
        <v>0</v>
      </c>
      <c r="DC25" s="423">
        <v>0</v>
      </c>
      <c r="DD25" s="423">
        <v>0</v>
      </c>
      <c r="DE25" s="423">
        <v>0</v>
      </c>
      <c r="DF25" s="423">
        <v>0</v>
      </c>
      <c r="DG25" s="423">
        <v>0</v>
      </c>
      <c r="DH25" s="423">
        <v>0</v>
      </c>
      <c r="DI25" s="423">
        <v>0</v>
      </c>
      <c r="DJ25" s="423">
        <v>0</v>
      </c>
      <c r="DK25" s="423">
        <v>4</v>
      </c>
      <c r="DL25" s="423">
        <v>2</v>
      </c>
      <c r="DM25" s="423">
        <v>2</v>
      </c>
      <c r="DN25" s="428">
        <v>1</v>
      </c>
      <c r="DO25" s="428">
        <v>1</v>
      </c>
      <c r="DP25" s="439">
        <v>0</v>
      </c>
      <c r="DQ25" s="1147"/>
      <c r="DR25" s="403" t="s">
        <v>202</v>
      </c>
      <c r="DS25" s="423">
        <v>1</v>
      </c>
      <c r="DT25" s="423">
        <v>1</v>
      </c>
      <c r="DU25" s="423">
        <v>0</v>
      </c>
      <c r="DV25" s="423">
        <v>0</v>
      </c>
      <c r="DW25" s="423">
        <v>0</v>
      </c>
      <c r="DX25" s="424">
        <v>0</v>
      </c>
      <c r="DY25" s="423">
        <v>1</v>
      </c>
      <c r="DZ25" s="423">
        <v>1</v>
      </c>
      <c r="EA25" s="423">
        <v>0</v>
      </c>
      <c r="EB25" s="423">
        <v>0</v>
      </c>
      <c r="EC25" s="423">
        <v>0</v>
      </c>
      <c r="ED25" s="423">
        <v>0</v>
      </c>
      <c r="EE25" s="423">
        <v>1</v>
      </c>
      <c r="EF25" s="423">
        <v>0</v>
      </c>
      <c r="EG25" s="423">
        <v>1</v>
      </c>
      <c r="EH25" s="423">
        <v>1</v>
      </c>
      <c r="EI25" s="423">
        <v>0</v>
      </c>
      <c r="EJ25" s="423">
        <v>1</v>
      </c>
      <c r="EK25" s="423">
        <v>631</v>
      </c>
      <c r="EL25" s="423">
        <v>216</v>
      </c>
      <c r="EM25" s="423">
        <v>415</v>
      </c>
      <c r="EN25" s="423">
        <v>485</v>
      </c>
      <c r="EO25" s="423">
        <v>131</v>
      </c>
      <c r="EP25" s="423">
        <v>354</v>
      </c>
      <c r="EQ25" s="423">
        <v>0</v>
      </c>
      <c r="ER25" s="423">
        <v>0</v>
      </c>
      <c r="ES25" s="439">
        <v>0</v>
      </c>
      <c r="ET25" s="1147"/>
      <c r="EU25" s="403" t="s">
        <v>202</v>
      </c>
      <c r="EV25" s="423">
        <v>146</v>
      </c>
      <c r="EW25" s="423">
        <v>85</v>
      </c>
      <c r="EX25" s="423">
        <v>61</v>
      </c>
      <c r="EY25" s="423">
        <v>211</v>
      </c>
      <c r="EZ25" s="423">
        <v>117</v>
      </c>
      <c r="FA25" s="423">
        <v>94</v>
      </c>
      <c r="FB25" s="423">
        <v>113</v>
      </c>
      <c r="FC25" s="423">
        <v>65</v>
      </c>
      <c r="FD25" s="423">
        <v>48</v>
      </c>
      <c r="FE25" s="423">
        <v>3</v>
      </c>
      <c r="FF25" s="423">
        <v>1</v>
      </c>
      <c r="FG25" s="423">
        <v>2</v>
      </c>
      <c r="FH25" s="423">
        <v>30</v>
      </c>
      <c r="FI25" s="423">
        <v>14</v>
      </c>
      <c r="FJ25" s="423">
        <v>16</v>
      </c>
      <c r="FK25" s="423">
        <v>15</v>
      </c>
      <c r="FL25" s="423">
        <v>7</v>
      </c>
      <c r="FM25" s="423">
        <v>8</v>
      </c>
      <c r="FN25" s="423">
        <v>26</v>
      </c>
      <c r="FO25" s="423">
        <v>16</v>
      </c>
      <c r="FP25" s="423">
        <v>10</v>
      </c>
      <c r="FQ25" s="423">
        <v>1</v>
      </c>
      <c r="FR25" s="423">
        <v>0</v>
      </c>
      <c r="FS25" s="423">
        <v>1</v>
      </c>
      <c r="FT25" s="423">
        <v>0</v>
      </c>
      <c r="FU25" s="423">
        <v>0</v>
      </c>
      <c r="FV25" s="423">
        <v>0</v>
      </c>
      <c r="FW25" s="423">
        <v>38</v>
      </c>
      <c r="FX25" s="423">
        <v>27</v>
      </c>
      <c r="FY25" s="439">
        <v>11</v>
      </c>
      <c r="FZ25" s="1147"/>
      <c r="GA25" s="403" t="s">
        <v>202</v>
      </c>
      <c r="GB25" s="428">
        <v>46</v>
      </c>
      <c r="GC25" s="428">
        <v>24</v>
      </c>
      <c r="GD25" s="428">
        <v>22</v>
      </c>
      <c r="GE25" s="423">
        <v>0</v>
      </c>
      <c r="GF25" s="423">
        <v>0</v>
      </c>
      <c r="GG25" s="423">
        <v>0</v>
      </c>
      <c r="GH25" s="428">
        <v>52</v>
      </c>
      <c r="GI25" s="428">
        <v>28</v>
      </c>
      <c r="GJ25" s="428">
        <v>24</v>
      </c>
      <c r="GK25" s="428">
        <v>113</v>
      </c>
      <c r="GL25" s="428">
        <v>54</v>
      </c>
      <c r="GM25" s="428">
        <v>59</v>
      </c>
      <c r="GN25" s="423">
        <v>0</v>
      </c>
      <c r="GO25" s="423">
        <v>0</v>
      </c>
      <c r="GP25" s="423">
        <v>0</v>
      </c>
      <c r="GQ25" s="428">
        <v>113</v>
      </c>
      <c r="GR25" s="428">
        <v>54</v>
      </c>
      <c r="GS25" s="453">
        <v>59</v>
      </c>
      <c r="GT25" s="450"/>
    </row>
    <row r="26" spans="1:202" ht="18.75" customHeight="1" x14ac:dyDescent="0.15">
      <c r="A26" s="349">
        <v>344</v>
      </c>
      <c r="B26" s="1140" t="s">
        <v>204</v>
      </c>
      <c r="C26" s="391" t="s">
        <v>173</v>
      </c>
      <c r="D26" s="420">
        <v>7</v>
      </c>
      <c r="E26" s="427">
        <v>3</v>
      </c>
      <c r="F26" s="420">
        <v>4</v>
      </c>
      <c r="G26" s="429">
        <v>199</v>
      </c>
      <c r="H26" s="429">
        <v>99</v>
      </c>
      <c r="I26" s="429">
        <v>100</v>
      </c>
      <c r="J26" s="429">
        <v>0</v>
      </c>
      <c r="K26" s="429">
        <v>0</v>
      </c>
      <c r="L26" s="429">
        <v>0</v>
      </c>
      <c r="M26" s="429">
        <v>96</v>
      </c>
      <c r="N26" s="429">
        <v>48</v>
      </c>
      <c r="O26" s="429">
        <v>48</v>
      </c>
      <c r="P26" s="429">
        <v>0</v>
      </c>
      <c r="Q26" s="429">
        <v>0</v>
      </c>
      <c r="R26" s="429">
        <v>0</v>
      </c>
      <c r="S26" s="429">
        <v>12</v>
      </c>
      <c r="T26" s="429">
        <v>10</v>
      </c>
      <c r="U26" s="429">
        <v>2</v>
      </c>
      <c r="V26" s="429">
        <v>1</v>
      </c>
      <c r="W26" s="432">
        <v>0</v>
      </c>
      <c r="X26" s="429">
        <v>1</v>
      </c>
      <c r="Y26" s="429">
        <v>90</v>
      </c>
      <c r="Z26" s="429">
        <v>41</v>
      </c>
      <c r="AA26" s="422">
        <v>49</v>
      </c>
      <c r="AB26" s="429">
        <v>53</v>
      </c>
      <c r="AC26" s="429">
        <v>24</v>
      </c>
      <c r="AD26" s="438">
        <v>29</v>
      </c>
      <c r="AE26" s="1140" t="s">
        <v>204</v>
      </c>
      <c r="AF26" s="385" t="s">
        <v>173</v>
      </c>
      <c r="AG26" s="432">
        <v>14</v>
      </c>
      <c r="AH26" s="429">
        <v>8</v>
      </c>
      <c r="AI26" s="429">
        <v>6</v>
      </c>
      <c r="AJ26" s="429">
        <v>23</v>
      </c>
      <c r="AK26" s="429">
        <v>9</v>
      </c>
      <c r="AL26" s="429">
        <v>14</v>
      </c>
      <c r="AM26" s="429">
        <v>73</v>
      </c>
      <c r="AN26" s="429">
        <v>38</v>
      </c>
      <c r="AO26" s="429">
        <v>35</v>
      </c>
      <c r="AP26" s="429">
        <v>2</v>
      </c>
      <c r="AQ26" s="429">
        <v>2</v>
      </c>
      <c r="AR26" s="429">
        <v>0</v>
      </c>
      <c r="AS26" s="429">
        <v>12</v>
      </c>
      <c r="AT26" s="432">
        <v>5</v>
      </c>
      <c r="AU26" s="429">
        <v>7</v>
      </c>
      <c r="AV26" s="429">
        <v>23</v>
      </c>
      <c r="AW26" s="429">
        <v>16</v>
      </c>
      <c r="AX26" s="429">
        <v>7</v>
      </c>
      <c r="AY26" s="429">
        <v>10</v>
      </c>
      <c r="AZ26" s="429">
        <v>7</v>
      </c>
      <c r="BA26" s="429">
        <v>3</v>
      </c>
      <c r="BB26" s="429">
        <v>13</v>
      </c>
      <c r="BC26" s="429">
        <v>9</v>
      </c>
      <c r="BD26" s="422">
        <v>4</v>
      </c>
      <c r="BE26" s="429">
        <v>36</v>
      </c>
      <c r="BF26" s="429">
        <v>15</v>
      </c>
      <c r="BG26" s="438">
        <v>21</v>
      </c>
      <c r="BH26" s="1140" t="s">
        <v>204</v>
      </c>
      <c r="BI26" s="385" t="s">
        <v>173</v>
      </c>
      <c r="BJ26" s="429">
        <v>4</v>
      </c>
      <c r="BK26" s="429">
        <v>1</v>
      </c>
      <c r="BL26" s="429">
        <v>3</v>
      </c>
      <c r="BM26" s="432">
        <v>9</v>
      </c>
      <c r="BN26" s="429">
        <v>3</v>
      </c>
      <c r="BO26" s="429">
        <v>6</v>
      </c>
      <c r="BP26" s="429">
        <v>66</v>
      </c>
      <c r="BQ26" s="429">
        <v>31</v>
      </c>
      <c r="BR26" s="429">
        <v>35</v>
      </c>
      <c r="BS26" s="429">
        <v>9</v>
      </c>
      <c r="BT26" s="429">
        <v>2</v>
      </c>
      <c r="BU26" s="429">
        <v>7</v>
      </c>
      <c r="BV26" s="429">
        <v>38</v>
      </c>
      <c r="BW26" s="429">
        <v>23</v>
      </c>
      <c r="BX26" s="429">
        <v>15</v>
      </c>
      <c r="BY26" s="429">
        <v>1</v>
      </c>
      <c r="BZ26" s="429">
        <v>0</v>
      </c>
      <c r="CA26" s="429">
        <v>1</v>
      </c>
      <c r="CB26" s="429">
        <v>32</v>
      </c>
      <c r="CC26" s="429">
        <v>20</v>
      </c>
      <c r="CD26" s="429">
        <v>12</v>
      </c>
      <c r="CE26" s="429">
        <v>5</v>
      </c>
      <c r="CF26" s="429">
        <v>3</v>
      </c>
      <c r="CG26" s="429">
        <v>2</v>
      </c>
      <c r="CH26" s="429">
        <v>19</v>
      </c>
      <c r="CI26" s="429">
        <v>6</v>
      </c>
      <c r="CJ26" s="438">
        <v>13</v>
      </c>
      <c r="CK26" s="1140" t="s">
        <v>204</v>
      </c>
      <c r="CL26" s="385" t="s">
        <v>173</v>
      </c>
      <c r="CM26" s="429">
        <v>0</v>
      </c>
      <c r="CN26" s="376" t="s">
        <v>533</v>
      </c>
      <c r="CO26" s="422">
        <v>0</v>
      </c>
      <c r="CP26" s="429">
        <v>1</v>
      </c>
      <c r="CQ26" s="429">
        <v>1</v>
      </c>
      <c r="CR26" s="429">
        <v>0</v>
      </c>
      <c r="CS26" s="429">
        <v>0</v>
      </c>
      <c r="CT26" s="429">
        <v>0</v>
      </c>
      <c r="CU26" s="429">
        <v>0</v>
      </c>
      <c r="CV26" s="432">
        <v>0</v>
      </c>
      <c r="CW26" s="429">
        <v>0</v>
      </c>
      <c r="CX26" s="429">
        <v>0</v>
      </c>
      <c r="CY26" s="429">
        <v>1</v>
      </c>
      <c r="CZ26" s="429">
        <v>1</v>
      </c>
      <c r="DA26" s="429">
        <v>0</v>
      </c>
      <c r="DB26" s="429">
        <v>0</v>
      </c>
      <c r="DC26" s="429">
        <v>0</v>
      </c>
      <c r="DD26" s="429">
        <v>0</v>
      </c>
      <c r="DE26" s="429">
        <v>0</v>
      </c>
      <c r="DF26" s="429">
        <v>0</v>
      </c>
      <c r="DG26" s="429">
        <v>0</v>
      </c>
      <c r="DH26" s="429">
        <v>0</v>
      </c>
      <c r="DI26" s="429">
        <v>0</v>
      </c>
      <c r="DJ26" s="429">
        <v>0</v>
      </c>
      <c r="DK26" s="429">
        <v>2</v>
      </c>
      <c r="DL26" s="429">
        <v>2</v>
      </c>
      <c r="DM26" s="429">
        <v>0</v>
      </c>
      <c r="DN26" s="430">
        <v>0</v>
      </c>
      <c r="DO26" s="430">
        <v>0</v>
      </c>
      <c r="DP26" s="440">
        <v>0</v>
      </c>
      <c r="DQ26" s="1140" t="s">
        <v>204</v>
      </c>
      <c r="DR26" s="385" t="s">
        <v>173</v>
      </c>
      <c r="DS26" s="429">
        <v>1</v>
      </c>
      <c r="DT26" s="429">
        <v>1</v>
      </c>
      <c r="DU26" s="429">
        <v>0</v>
      </c>
      <c r="DV26" s="429">
        <v>0</v>
      </c>
      <c r="DW26" s="429">
        <v>0</v>
      </c>
      <c r="DX26" s="429">
        <v>0</v>
      </c>
      <c r="DY26" s="429">
        <v>1</v>
      </c>
      <c r="DZ26" s="429">
        <v>1</v>
      </c>
      <c r="EA26" s="429">
        <v>0</v>
      </c>
      <c r="EB26" s="429">
        <v>0</v>
      </c>
      <c r="EC26" s="429">
        <v>0</v>
      </c>
      <c r="ED26" s="429">
        <v>0</v>
      </c>
      <c r="EE26" s="429">
        <v>0</v>
      </c>
      <c r="EF26" s="429">
        <v>0</v>
      </c>
      <c r="EG26" s="429">
        <v>0</v>
      </c>
      <c r="EH26" s="429">
        <v>1</v>
      </c>
      <c r="EI26" s="429">
        <v>1</v>
      </c>
      <c r="EJ26" s="429">
        <v>0</v>
      </c>
      <c r="EK26" s="429">
        <v>200</v>
      </c>
      <c r="EL26" s="429">
        <v>84</v>
      </c>
      <c r="EM26" s="429">
        <v>116</v>
      </c>
      <c r="EN26" s="429">
        <v>124</v>
      </c>
      <c r="EO26" s="429">
        <v>33</v>
      </c>
      <c r="EP26" s="429">
        <v>91</v>
      </c>
      <c r="EQ26" s="429">
        <v>0</v>
      </c>
      <c r="ER26" s="429">
        <v>0</v>
      </c>
      <c r="ES26" s="438">
        <v>0</v>
      </c>
      <c r="ET26" s="1140" t="s">
        <v>204</v>
      </c>
      <c r="EU26" s="385" t="s">
        <v>173</v>
      </c>
      <c r="EV26" s="429">
        <v>76</v>
      </c>
      <c r="EW26" s="429">
        <v>51</v>
      </c>
      <c r="EX26" s="429">
        <v>25</v>
      </c>
      <c r="EY26" s="429">
        <v>83</v>
      </c>
      <c r="EZ26" s="429">
        <v>57</v>
      </c>
      <c r="FA26" s="429">
        <v>26</v>
      </c>
      <c r="FB26" s="429">
        <v>56</v>
      </c>
      <c r="FC26" s="429">
        <v>37</v>
      </c>
      <c r="FD26" s="429">
        <v>19</v>
      </c>
      <c r="FE26" s="429">
        <v>4</v>
      </c>
      <c r="FF26" s="429">
        <v>2</v>
      </c>
      <c r="FG26" s="429">
        <v>2</v>
      </c>
      <c r="FH26" s="429">
        <v>8</v>
      </c>
      <c r="FI26" s="429">
        <v>4</v>
      </c>
      <c r="FJ26" s="429">
        <v>4</v>
      </c>
      <c r="FK26" s="429">
        <v>17</v>
      </c>
      <c r="FL26" s="429">
        <v>12</v>
      </c>
      <c r="FM26" s="429">
        <v>5</v>
      </c>
      <c r="FN26" s="429">
        <v>14</v>
      </c>
      <c r="FO26" s="429">
        <v>8</v>
      </c>
      <c r="FP26" s="429">
        <v>6</v>
      </c>
      <c r="FQ26" s="429">
        <v>0</v>
      </c>
      <c r="FR26" s="429">
        <v>0</v>
      </c>
      <c r="FS26" s="429">
        <v>0</v>
      </c>
      <c r="FT26" s="429">
        <v>0</v>
      </c>
      <c r="FU26" s="429">
        <v>0</v>
      </c>
      <c r="FV26" s="429">
        <v>0</v>
      </c>
      <c r="FW26" s="429">
        <v>13</v>
      </c>
      <c r="FX26" s="429">
        <v>11</v>
      </c>
      <c r="FY26" s="438">
        <v>2</v>
      </c>
      <c r="FZ26" s="1140" t="s">
        <v>204</v>
      </c>
      <c r="GA26" s="385" t="s">
        <v>173</v>
      </c>
      <c r="GB26" s="427">
        <v>19</v>
      </c>
      <c r="GC26" s="427">
        <v>13</v>
      </c>
      <c r="GD26" s="427">
        <v>6</v>
      </c>
      <c r="GE26" s="429">
        <v>0</v>
      </c>
      <c r="GF26" s="429">
        <v>0</v>
      </c>
      <c r="GG26" s="429">
        <v>0</v>
      </c>
      <c r="GH26" s="427">
        <v>8</v>
      </c>
      <c r="GI26" s="427">
        <v>7</v>
      </c>
      <c r="GJ26" s="427">
        <v>1</v>
      </c>
      <c r="GK26" s="427">
        <v>34</v>
      </c>
      <c r="GL26" s="427">
        <v>8</v>
      </c>
      <c r="GM26" s="427">
        <v>26</v>
      </c>
      <c r="GN26" s="429">
        <v>0</v>
      </c>
      <c r="GO26" s="429">
        <v>0</v>
      </c>
      <c r="GP26" s="429">
        <v>0</v>
      </c>
      <c r="GQ26" s="427">
        <v>34</v>
      </c>
      <c r="GR26" s="427">
        <v>8</v>
      </c>
      <c r="GS26" s="452">
        <v>26</v>
      </c>
      <c r="GT26" s="450"/>
    </row>
    <row r="27" spans="1:202" ht="18.75" customHeight="1" x14ac:dyDescent="0.15">
      <c r="A27" s="349">
        <v>0</v>
      </c>
      <c r="B27" s="1141"/>
      <c r="C27" s="392" t="s">
        <v>175</v>
      </c>
      <c r="D27" s="420">
        <v>7</v>
      </c>
      <c r="E27" s="427">
        <v>3</v>
      </c>
      <c r="F27" s="420">
        <v>4</v>
      </c>
      <c r="G27" s="429">
        <v>146</v>
      </c>
      <c r="H27" s="429">
        <v>72</v>
      </c>
      <c r="I27" s="429">
        <v>74</v>
      </c>
      <c r="J27" s="429">
        <v>0</v>
      </c>
      <c r="K27" s="429">
        <v>0</v>
      </c>
      <c r="L27" s="429">
        <v>0</v>
      </c>
      <c r="M27" s="429">
        <v>78</v>
      </c>
      <c r="N27" s="429">
        <v>40</v>
      </c>
      <c r="O27" s="429">
        <v>38</v>
      </c>
      <c r="P27" s="429">
        <v>0</v>
      </c>
      <c r="Q27" s="429">
        <v>0</v>
      </c>
      <c r="R27" s="429">
        <v>0</v>
      </c>
      <c r="S27" s="429">
        <v>8</v>
      </c>
      <c r="T27" s="429">
        <v>6</v>
      </c>
      <c r="U27" s="429">
        <v>2</v>
      </c>
      <c r="V27" s="429">
        <v>1</v>
      </c>
      <c r="W27" s="432">
        <v>0</v>
      </c>
      <c r="X27" s="429">
        <v>1</v>
      </c>
      <c r="Y27" s="429">
        <v>59</v>
      </c>
      <c r="Z27" s="429">
        <v>26</v>
      </c>
      <c r="AA27" s="422">
        <v>33</v>
      </c>
      <c r="AB27" s="429">
        <v>36</v>
      </c>
      <c r="AC27" s="429">
        <v>14</v>
      </c>
      <c r="AD27" s="438">
        <v>22</v>
      </c>
      <c r="AE27" s="1141"/>
      <c r="AF27" s="360" t="s">
        <v>175</v>
      </c>
      <c r="AG27" s="432">
        <v>10</v>
      </c>
      <c r="AH27" s="429">
        <v>5</v>
      </c>
      <c r="AI27" s="429">
        <v>5</v>
      </c>
      <c r="AJ27" s="429">
        <v>13</v>
      </c>
      <c r="AK27" s="429">
        <v>7</v>
      </c>
      <c r="AL27" s="429">
        <v>6</v>
      </c>
      <c r="AM27" s="429">
        <v>50</v>
      </c>
      <c r="AN27" s="429">
        <v>27</v>
      </c>
      <c r="AO27" s="429">
        <v>23</v>
      </c>
      <c r="AP27" s="429">
        <v>2</v>
      </c>
      <c r="AQ27" s="429">
        <v>2</v>
      </c>
      <c r="AR27" s="429">
        <v>0</v>
      </c>
      <c r="AS27" s="429">
        <v>7</v>
      </c>
      <c r="AT27" s="432">
        <v>3</v>
      </c>
      <c r="AU27" s="429">
        <v>4</v>
      </c>
      <c r="AV27" s="429">
        <v>18</v>
      </c>
      <c r="AW27" s="429">
        <v>12</v>
      </c>
      <c r="AX27" s="429">
        <v>6</v>
      </c>
      <c r="AY27" s="429">
        <v>9</v>
      </c>
      <c r="AZ27" s="429">
        <v>6</v>
      </c>
      <c r="BA27" s="429">
        <v>3</v>
      </c>
      <c r="BB27" s="429">
        <v>9</v>
      </c>
      <c r="BC27" s="429">
        <v>6</v>
      </c>
      <c r="BD27" s="422">
        <v>3</v>
      </c>
      <c r="BE27" s="429">
        <v>23</v>
      </c>
      <c r="BF27" s="429">
        <v>10</v>
      </c>
      <c r="BG27" s="438">
        <v>13</v>
      </c>
      <c r="BH27" s="1141"/>
      <c r="BI27" s="360" t="s">
        <v>175</v>
      </c>
      <c r="BJ27" s="429">
        <v>3</v>
      </c>
      <c r="BK27" s="429">
        <v>1</v>
      </c>
      <c r="BL27" s="429">
        <v>2</v>
      </c>
      <c r="BM27" s="432">
        <v>6</v>
      </c>
      <c r="BN27" s="429">
        <v>2</v>
      </c>
      <c r="BO27" s="429">
        <v>4</v>
      </c>
      <c r="BP27" s="429">
        <v>47</v>
      </c>
      <c r="BQ27" s="429">
        <v>24</v>
      </c>
      <c r="BR27" s="429">
        <v>23</v>
      </c>
      <c r="BS27" s="429">
        <v>9</v>
      </c>
      <c r="BT27" s="429">
        <v>2</v>
      </c>
      <c r="BU27" s="429">
        <v>7</v>
      </c>
      <c r="BV27" s="429">
        <v>27</v>
      </c>
      <c r="BW27" s="429">
        <v>19</v>
      </c>
      <c r="BX27" s="429">
        <v>8</v>
      </c>
      <c r="BY27" s="429">
        <v>0</v>
      </c>
      <c r="BZ27" s="429">
        <v>0</v>
      </c>
      <c r="CA27" s="429">
        <v>0</v>
      </c>
      <c r="CB27" s="429">
        <v>23</v>
      </c>
      <c r="CC27" s="429">
        <v>16</v>
      </c>
      <c r="CD27" s="429">
        <v>7</v>
      </c>
      <c r="CE27" s="429">
        <v>4</v>
      </c>
      <c r="CF27" s="429">
        <v>3</v>
      </c>
      <c r="CG27" s="429">
        <v>1</v>
      </c>
      <c r="CH27" s="429">
        <v>11</v>
      </c>
      <c r="CI27" s="429">
        <v>3</v>
      </c>
      <c r="CJ27" s="438">
        <v>8</v>
      </c>
      <c r="CK27" s="1141"/>
      <c r="CL27" s="360" t="s">
        <v>175</v>
      </c>
      <c r="CM27" s="429">
        <v>0</v>
      </c>
      <c r="CN27" s="375" t="s">
        <v>533</v>
      </c>
      <c r="CO27" s="422">
        <v>0</v>
      </c>
      <c r="CP27" s="429">
        <v>1</v>
      </c>
      <c r="CQ27" s="429">
        <v>1</v>
      </c>
      <c r="CR27" s="429">
        <v>0</v>
      </c>
      <c r="CS27" s="429">
        <v>0</v>
      </c>
      <c r="CT27" s="429">
        <v>0</v>
      </c>
      <c r="CU27" s="429">
        <v>0</v>
      </c>
      <c r="CV27" s="432">
        <v>0</v>
      </c>
      <c r="CW27" s="429">
        <v>0</v>
      </c>
      <c r="CX27" s="429">
        <v>0</v>
      </c>
      <c r="CY27" s="429">
        <v>1</v>
      </c>
      <c r="CZ27" s="429">
        <v>1</v>
      </c>
      <c r="DA27" s="429">
        <v>0</v>
      </c>
      <c r="DB27" s="429">
        <v>0</v>
      </c>
      <c r="DC27" s="429">
        <v>0</v>
      </c>
      <c r="DD27" s="429">
        <v>0</v>
      </c>
      <c r="DE27" s="429">
        <v>0</v>
      </c>
      <c r="DF27" s="429">
        <v>0</v>
      </c>
      <c r="DG27" s="429">
        <v>0</v>
      </c>
      <c r="DH27" s="429">
        <v>0</v>
      </c>
      <c r="DI27" s="429">
        <v>0</v>
      </c>
      <c r="DJ27" s="429">
        <v>0</v>
      </c>
      <c r="DK27" s="429">
        <v>1</v>
      </c>
      <c r="DL27" s="429">
        <v>1</v>
      </c>
      <c r="DM27" s="429">
        <v>0</v>
      </c>
      <c r="DN27" s="429">
        <v>0</v>
      </c>
      <c r="DO27" s="429">
        <v>0</v>
      </c>
      <c r="DP27" s="438">
        <v>0</v>
      </c>
      <c r="DQ27" s="1141"/>
      <c r="DR27" s="360" t="s">
        <v>175</v>
      </c>
      <c r="DS27" s="429">
        <v>1</v>
      </c>
      <c r="DT27" s="429">
        <v>1</v>
      </c>
      <c r="DU27" s="429">
        <v>0</v>
      </c>
      <c r="DV27" s="429">
        <v>0</v>
      </c>
      <c r="DW27" s="429">
        <v>0</v>
      </c>
      <c r="DX27" s="429">
        <v>0</v>
      </c>
      <c r="DY27" s="429">
        <v>1</v>
      </c>
      <c r="DZ27" s="429">
        <v>1</v>
      </c>
      <c r="EA27" s="429">
        <v>0</v>
      </c>
      <c r="EB27" s="429">
        <v>0</v>
      </c>
      <c r="EC27" s="429">
        <v>0</v>
      </c>
      <c r="ED27" s="429">
        <v>0</v>
      </c>
      <c r="EE27" s="429">
        <v>0</v>
      </c>
      <c r="EF27" s="429">
        <v>0</v>
      </c>
      <c r="EG27" s="429">
        <v>0</v>
      </c>
      <c r="EH27" s="429">
        <v>0</v>
      </c>
      <c r="EI27" s="429">
        <v>0</v>
      </c>
      <c r="EJ27" s="429">
        <v>0</v>
      </c>
      <c r="EK27" s="429">
        <v>130</v>
      </c>
      <c r="EL27" s="429">
        <v>54</v>
      </c>
      <c r="EM27" s="429">
        <v>76</v>
      </c>
      <c r="EN27" s="429">
        <v>84</v>
      </c>
      <c r="EO27" s="429">
        <v>23</v>
      </c>
      <c r="EP27" s="429">
        <v>61</v>
      </c>
      <c r="EQ27" s="429">
        <v>0</v>
      </c>
      <c r="ER27" s="429">
        <v>0</v>
      </c>
      <c r="ES27" s="438">
        <v>0</v>
      </c>
      <c r="ET27" s="1141"/>
      <c r="EU27" s="360" t="s">
        <v>175</v>
      </c>
      <c r="EV27" s="429">
        <v>46</v>
      </c>
      <c r="EW27" s="429">
        <v>31</v>
      </c>
      <c r="EX27" s="429">
        <v>15</v>
      </c>
      <c r="EY27" s="429">
        <v>66</v>
      </c>
      <c r="EZ27" s="429">
        <v>48</v>
      </c>
      <c r="FA27" s="429">
        <v>18</v>
      </c>
      <c r="FB27" s="429">
        <v>43</v>
      </c>
      <c r="FC27" s="429">
        <v>30</v>
      </c>
      <c r="FD27" s="429">
        <v>13</v>
      </c>
      <c r="FE27" s="429">
        <v>3</v>
      </c>
      <c r="FF27" s="429">
        <v>1</v>
      </c>
      <c r="FG27" s="429">
        <v>2</v>
      </c>
      <c r="FH27" s="429">
        <v>7</v>
      </c>
      <c r="FI27" s="429">
        <v>4</v>
      </c>
      <c r="FJ27" s="429">
        <v>3</v>
      </c>
      <c r="FK27" s="429">
        <v>14</v>
      </c>
      <c r="FL27" s="429">
        <v>10</v>
      </c>
      <c r="FM27" s="429">
        <v>4</v>
      </c>
      <c r="FN27" s="429">
        <v>10</v>
      </c>
      <c r="FO27" s="429">
        <v>7</v>
      </c>
      <c r="FP27" s="429">
        <v>3</v>
      </c>
      <c r="FQ27" s="429">
        <v>0</v>
      </c>
      <c r="FR27" s="429">
        <v>0</v>
      </c>
      <c r="FS27" s="429">
        <v>0</v>
      </c>
      <c r="FT27" s="429">
        <v>0</v>
      </c>
      <c r="FU27" s="429">
        <v>0</v>
      </c>
      <c r="FV27" s="429">
        <v>0</v>
      </c>
      <c r="FW27" s="429">
        <v>9</v>
      </c>
      <c r="FX27" s="429">
        <v>8</v>
      </c>
      <c r="FY27" s="438">
        <v>1</v>
      </c>
      <c r="FZ27" s="1141"/>
      <c r="GA27" s="360" t="s">
        <v>175</v>
      </c>
      <c r="GB27" s="427">
        <v>16</v>
      </c>
      <c r="GC27" s="427">
        <v>12</v>
      </c>
      <c r="GD27" s="427">
        <v>4</v>
      </c>
      <c r="GE27" s="429">
        <v>0</v>
      </c>
      <c r="GF27" s="429">
        <v>0</v>
      </c>
      <c r="GG27" s="429">
        <v>0</v>
      </c>
      <c r="GH27" s="427">
        <v>7</v>
      </c>
      <c r="GI27" s="427">
        <v>6</v>
      </c>
      <c r="GJ27" s="427">
        <v>1</v>
      </c>
      <c r="GK27" s="427">
        <v>20</v>
      </c>
      <c r="GL27" s="427">
        <v>3</v>
      </c>
      <c r="GM27" s="427">
        <v>17</v>
      </c>
      <c r="GN27" s="429">
        <v>0</v>
      </c>
      <c r="GO27" s="429">
        <v>0</v>
      </c>
      <c r="GP27" s="429">
        <v>0</v>
      </c>
      <c r="GQ27" s="427">
        <v>20</v>
      </c>
      <c r="GR27" s="427">
        <v>3</v>
      </c>
      <c r="GS27" s="452">
        <v>17</v>
      </c>
      <c r="GT27" s="450"/>
    </row>
    <row r="28" spans="1:202" ht="18.75" customHeight="1" x14ac:dyDescent="0.15">
      <c r="A28" s="349">
        <v>345</v>
      </c>
      <c r="B28" s="1142"/>
      <c r="C28" s="392" t="s">
        <v>207</v>
      </c>
      <c r="D28" s="420">
        <v>4</v>
      </c>
      <c r="E28" s="427">
        <v>3</v>
      </c>
      <c r="F28" s="420">
        <v>1</v>
      </c>
      <c r="G28" s="429">
        <v>65</v>
      </c>
      <c r="H28" s="429">
        <v>34</v>
      </c>
      <c r="I28" s="429">
        <v>31</v>
      </c>
      <c r="J28" s="429">
        <v>0</v>
      </c>
      <c r="K28" s="429">
        <v>0</v>
      </c>
      <c r="L28" s="429">
        <v>0</v>
      </c>
      <c r="M28" s="429">
        <v>35</v>
      </c>
      <c r="N28" s="429">
        <v>21</v>
      </c>
      <c r="O28" s="429">
        <v>14</v>
      </c>
      <c r="P28" s="429">
        <v>0</v>
      </c>
      <c r="Q28" s="429">
        <v>0</v>
      </c>
      <c r="R28" s="429">
        <v>0</v>
      </c>
      <c r="S28" s="429">
        <v>5</v>
      </c>
      <c r="T28" s="429">
        <v>3</v>
      </c>
      <c r="U28" s="429">
        <v>2</v>
      </c>
      <c r="V28" s="429">
        <v>1</v>
      </c>
      <c r="W28" s="432">
        <v>0</v>
      </c>
      <c r="X28" s="429">
        <v>1</v>
      </c>
      <c r="Y28" s="429">
        <v>24</v>
      </c>
      <c r="Z28" s="429">
        <v>10</v>
      </c>
      <c r="AA28" s="422">
        <v>14</v>
      </c>
      <c r="AB28" s="429">
        <v>12</v>
      </c>
      <c r="AC28" s="429">
        <v>5</v>
      </c>
      <c r="AD28" s="438">
        <v>7</v>
      </c>
      <c r="AE28" s="1142"/>
      <c r="AF28" s="360" t="s">
        <v>207</v>
      </c>
      <c r="AG28" s="432">
        <v>4</v>
      </c>
      <c r="AH28" s="429">
        <v>2</v>
      </c>
      <c r="AI28" s="429">
        <v>2</v>
      </c>
      <c r="AJ28" s="429">
        <v>8</v>
      </c>
      <c r="AK28" s="429">
        <v>3</v>
      </c>
      <c r="AL28" s="429">
        <v>5</v>
      </c>
      <c r="AM28" s="429">
        <v>22</v>
      </c>
      <c r="AN28" s="429">
        <v>9</v>
      </c>
      <c r="AO28" s="429">
        <v>13</v>
      </c>
      <c r="AP28" s="429">
        <v>0</v>
      </c>
      <c r="AQ28" s="429">
        <v>0</v>
      </c>
      <c r="AR28" s="429">
        <v>0</v>
      </c>
      <c r="AS28" s="429">
        <v>5</v>
      </c>
      <c r="AT28" s="432">
        <v>1</v>
      </c>
      <c r="AU28" s="429">
        <v>4</v>
      </c>
      <c r="AV28" s="429">
        <v>4</v>
      </c>
      <c r="AW28" s="429">
        <v>2</v>
      </c>
      <c r="AX28" s="429">
        <v>2</v>
      </c>
      <c r="AY28" s="429">
        <v>1</v>
      </c>
      <c r="AZ28" s="429">
        <v>0</v>
      </c>
      <c r="BA28" s="429">
        <v>1</v>
      </c>
      <c r="BB28" s="429">
        <v>3</v>
      </c>
      <c r="BC28" s="429">
        <v>2</v>
      </c>
      <c r="BD28" s="422">
        <v>1</v>
      </c>
      <c r="BE28" s="429">
        <v>13</v>
      </c>
      <c r="BF28" s="429">
        <v>6</v>
      </c>
      <c r="BG28" s="438">
        <v>7</v>
      </c>
      <c r="BH28" s="1142"/>
      <c r="BI28" s="360" t="s">
        <v>207</v>
      </c>
      <c r="BJ28" s="429">
        <v>0</v>
      </c>
      <c r="BK28" s="429">
        <v>0</v>
      </c>
      <c r="BL28" s="429">
        <v>0</v>
      </c>
      <c r="BM28" s="432">
        <v>1</v>
      </c>
      <c r="BN28" s="429">
        <v>0</v>
      </c>
      <c r="BO28" s="429">
        <v>1</v>
      </c>
      <c r="BP28" s="429">
        <v>25</v>
      </c>
      <c r="BQ28" s="429">
        <v>11</v>
      </c>
      <c r="BR28" s="429">
        <v>14</v>
      </c>
      <c r="BS28" s="429">
        <v>6</v>
      </c>
      <c r="BT28" s="429">
        <v>0</v>
      </c>
      <c r="BU28" s="429">
        <v>6</v>
      </c>
      <c r="BV28" s="429">
        <v>14</v>
      </c>
      <c r="BW28" s="429">
        <v>9</v>
      </c>
      <c r="BX28" s="429">
        <v>5</v>
      </c>
      <c r="BY28" s="429">
        <v>0</v>
      </c>
      <c r="BZ28" s="429">
        <v>0</v>
      </c>
      <c r="CA28" s="429">
        <v>0</v>
      </c>
      <c r="CB28" s="429">
        <v>11</v>
      </c>
      <c r="CC28" s="429">
        <v>7</v>
      </c>
      <c r="CD28" s="429">
        <v>4</v>
      </c>
      <c r="CE28" s="429">
        <v>3</v>
      </c>
      <c r="CF28" s="429">
        <v>2</v>
      </c>
      <c r="CG28" s="429">
        <v>1</v>
      </c>
      <c r="CH28" s="429">
        <v>5</v>
      </c>
      <c r="CI28" s="429">
        <v>2</v>
      </c>
      <c r="CJ28" s="438">
        <v>3</v>
      </c>
      <c r="CK28" s="1142"/>
      <c r="CL28" s="360" t="s">
        <v>207</v>
      </c>
      <c r="CM28" s="429">
        <v>0</v>
      </c>
      <c r="CN28" s="375" t="s">
        <v>533</v>
      </c>
      <c r="CO28" s="422">
        <v>0</v>
      </c>
      <c r="CP28" s="429">
        <v>0</v>
      </c>
      <c r="CQ28" s="429">
        <v>0</v>
      </c>
      <c r="CR28" s="429">
        <v>0</v>
      </c>
      <c r="CS28" s="429">
        <v>0</v>
      </c>
      <c r="CT28" s="429">
        <v>0</v>
      </c>
      <c r="CU28" s="429">
        <v>0</v>
      </c>
      <c r="CV28" s="432">
        <v>0</v>
      </c>
      <c r="CW28" s="429">
        <v>0</v>
      </c>
      <c r="CX28" s="429">
        <v>0</v>
      </c>
      <c r="CY28" s="429">
        <v>0</v>
      </c>
      <c r="CZ28" s="429">
        <v>0</v>
      </c>
      <c r="DA28" s="429">
        <v>0</v>
      </c>
      <c r="DB28" s="429">
        <v>0</v>
      </c>
      <c r="DC28" s="429">
        <v>0</v>
      </c>
      <c r="DD28" s="429">
        <v>0</v>
      </c>
      <c r="DE28" s="429">
        <v>0</v>
      </c>
      <c r="DF28" s="429">
        <v>0</v>
      </c>
      <c r="DG28" s="429">
        <v>0</v>
      </c>
      <c r="DH28" s="429">
        <v>0</v>
      </c>
      <c r="DI28" s="429">
        <v>0</v>
      </c>
      <c r="DJ28" s="429">
        <v>0</v>
      </c>
      <c r="DK28" s="429">
        <v>1</v>
      </c>
      <c r="DL28" s="429">
        <v>1</v>
      </c>
      <c r="DM28" s="429">
        <v>0</v>
      </c>
      <c r="DN28" s="429">
        <v>0</v>
      </c>
      <c r="DO28" s="429">
        <v>0</v>
      </c>
      <c r="DP28" s="438">
        <v>0</v>
      </c>
      <c r="DQ28" s="1142"/>
      <c r="DR28" s="360" t="s">
        <v>207</v>
      </c>
      <c r="DS28" s="429">
        <v>1</v>
      </c>
      <c r="DT28" s="429">
        <v>1</v>
      </c>
      <c r="DU28" s="429">
        <v>0</v>
      </c>
      <c r="DV28" s="429">
        <v>0</v>
      </c>
      <c r="DW28" s="429">
        <v>0</v>
      </c>
      <c r="DX28" s="429">
        <v>0</v>
      </c>
      <c r="DY28" s="429">
        <v>1</v>
      </c>
      <c r="DZ28" s="429">
        <v>1</v>
      </c>
      <c r="EA28" s="429">
        <v>0</v>
      </c>
      <c r="EB28" s="429">
        <v>0</v>
      </c>
      <c r="EC28" s="429">
        <v>0</v>
      </c>
      <c r="ED28" s="429">
        <v>0</v>
      </c>
      <c r="EE28" s="429">
        <v>0</v>
      </c>
      <c r="EF28" s="429">
        <v>0</v>
      </c>
      <c r="EG28" s="429">
        <v>0</v>
      </c>
      <c r="EH28" s="429">
        <v>0</v>
      </c>
      <c r="EI28" s="429">
        <v>0</v>
      </c>
      <c r="EJ28" s="429">
        <v>0</v>
      </c>
      <c r="EK28" s="429">
        <v>66</v>
      </c>
      <c r="EL28" s="429">
        <v>23</v>
      </c>
      <c r="EM28" s="429">
        <v>43</v>
      </c>
      <c r="EN28" s="429">
        <v>47</v>
      </c>
      <c r="EO28" s="429">
        <v>14</v>
      </c>
      <c r="EP28" s="429">
        <v>33</v>
      </c>
      <c r="EQ28" s="429">
        <v>0</v>
      </c>
      <c r="ER28" s="429">
        <v>0</v>
      </c>
      <c r="ES28" s="438">
        <v>0</v>
      </c>
      <c r="ET28" s="1142"/>
      <c r="EU28" s="360" t="s">
        <v>207</v>
      </c>
      <c r="EV28" s="429">
        <v>19</v>
      </c>
      <c r="EW28" s="429">
        <v>9</v>
      </c>
      <c r="EX28" s="429">
        <v>10</v>
      </c>
      <c r="EY28" s="429">
        <v>32</v>
      </c>
      <c r="EZ28" s="429">
        <v>25</v>
      </c>
      <c r="FA28" s="429">
        <v>7</v>
      </c>
      <c r="FB28" s="429">
        <v>20</v>
      </c>
      <c r="FC28" s="429">
        <v>15</v>
      </c>
      <c r="FD28" s="429">
        <v>5</v>
      </c>
      <c r="FE28" s="429">
        <v>1</v>
      </c>
      <c r="FF28" s="429">
        <v>0</v>
      </c>
      <c r="FG28" s="429">
        <v>1</v>
      </c>
      <c r="FH28" s="429">
        <v>4</v>
      </c>
      <c r="FI28" s="429">
        <v>3</v>
      </c>
      <c r="FJ28" s="429">
        <v>1</v>
      </c>
      <c r="FK28" s="429">
        <v>4</v>
      </c>
      <c r="FL28" s="429">
        <v>3</v>
      </c>
      <c r="FM28" s="429">
        <v>1</v>
      </c>
      <c r="FN28" s="429">
        <v>6</v>
      </c>
      <c r="FO28" s="429">
        <v>5</v>
      </c>
      <c r="FP28" s="429">
        <v>1</v>
      </c>
      <c r="FQ28" s="429">
        <v>0</v>
      </c>
      <c r="FR28" s="429">
        <v>0</v>
      </c>
      <c r="FS28" s="429">
        <v>0</v>
      </c>
      <c r="FT28" s="429">
        <v>0</v>
      </c>
      <c r="FU28" s="429">
        <v>0</v>
      </c>
      <c r="FV28" s="429">
        <v>0</v>
      </c>
      <c r="FW28" s="429">
        <v>5</v>
      </c>
      <c r="FX28" s="429">
        <v>4</v>
      </c>
      <c r="FY28" s="438">
        <v>1</v>
      </c>
      <c r="FZ28" s="1142"/>
      <c r="GA28" s="360" t="s">
        <v>207</v>
      </c>
      <c r="GB28" s="427">
        <v>7</v>
      </c>
      <c r="GC28" s="427">
        <v>5</v>
      </c>
      <c r="GD28" s="427">
        <v>2</v>
      </c>
      <c r="GE28" s="429">
        <v>0</v>
      </c>
      <c r="GF28" s="429">
        <v>0</v>
      </c>
      <c r="GG28" s="429">
        <v>0</v>
      </c>
      <c r="GH28" s="427">
        <v>5</v>
      </c>
      <c r="GI28" s="427">
        <v>5</v>
      </c>
      <c r="GJ28" s="429">
        <v>0</v>
      </c>
      <c r="GK28" s="427">
        <v>12</v>
      </c>
      <c r="GL28" s="427">
        <v>2</v>
      </c>
      <c r="GM28" s="427">
        <v>10</v>
      </c>
      <c r="GN28" s="429">
        <v>0</v>
      </c>
      <c r="GO28" s="429">
        <v>0</v>
      </c>
      <c r="GP28" s="429">
        <v>0</v>
      </c>
      <c r="GQ28" s="427">
        <v>12</v>
      </c>
      <c r="GR28" s="427">
        <v>2</v>
      </c>
      <c r="GS28" s="452">
        <v>10</v>
      </c>
      <c r="GT28" s="450"/>
    </row>
    <row r="29" spans="1:202" ht="18.75" customHeight="1" x14ac:dyDescent="0.15">
      <c r="A29" s="349">
        <v>346</v>
      </c>
      <c r="B29" s="1142"/>
      <c r="C29" s="392" t="s">
        <v>208</v>
      </c>
      <c r="D29" s="420">
        <v>3</v>
      </c>
      <c r="E29" s="429">
        <v>0</v>
      </c>
      <c r="F29" s="420">
        <v>3</v>
      </c>
      <c r="G29" s="429">
        <v>81</v>
      </c>
      <c r="H29" s="429">
        <v>38</v>
      </c>
      <c r="I29" s="429">
        <v>43</v>
      </c>
      <c r="J29" s="429">
        <v>0</v>
      </c>
      <c r="K29" s="429">
        <v>0</v>
      </c>
      <c r="L29" s="429">
        <v>0</v>
      </c>
      <c r="M29" s="429">
        <v>43</v>
      </c>
      <c r="N29" s="429">
        <v>19</v>
      </c>
      <c r="O29" s="429">
        <v>24</v>
      </c>
      <c r="P29" s="429">
        <v>0</v>
      </c>
      <c r="Q29" s="429">
        <v>0</v>
      </c>
      <c r="R29" s="429">
        <v>0</v>
      </c>
      <c r="S29" s="429">
        <v>3</v>
      </c>
      <c r="T29" s="429">
        <v>3</v>
      </c>
      <c r="U29" s="429">
        <v>0</v>
      </c>
      <c r="V29" s="429">
        <v>0</v>
      </c>
      <c r="W29" s="432">
        <v>0</v>
      </c>
      <c r="X29" s="429">
        <v>0</v>
      </c>
      <c r="Y29" s="429">
        <v>35</v>
      </c>
      <c r="Z29" s="429">
        <v>16</v>
      </c>
      <c r="AA29" s="422">
        <v>19</v>
      </c>
      <c r="AB29" s="429">
        <v>24</v>
      </c>
      <c r="AC29" s="429">
        <v>9</v>
      </c>
      <c r="AD29" s="438">
        <v>15</v>
      </c>
      <c r="AE29" s="1142"/>
      <c r="AF29" s="360" t="s">
        <v>208</v>
      </c>
      <c r="AG29" s="432">
        <v>6</v>
      </c>
      <c r="AH29" s="429">
        <v>3</v>
      </c>
      <c r="AI29" s="429">
        <v>3</v>
      </c>
      <c r="AJ29" s="429">
        <v>5</v>
      </c>
      <c r="AK29" s="429">
        <v>4</v>
      </c>
      <c r="AL29" s="429">
        <v>1</v>
      </c>
      <c r="AM29" s="429">
        <v>28</v>
      </c>
      <c r="AN29" s="429">
        <v>18</v>
      </c>
      <c r="AO29" s="429">
        <v>10</v>
      </c>
      <c r="AP29" s="429">
        <v>2</v>
      </c>
      <c r="AQ29" s="429">
        <v>0</v>
      </c>
      <c r="AR29" s="429">
        <v>0</v>
      </c>
      <c r="AS29" s="429">
        <v>2</v>
      </c>
      <c r="AT29" s="432">
        <v>2</v>
      </c>
      <c r="AU29" s="429">
        <v>0</v>
      </c>
      <c r="AV29" s="429">
        <v>14</v>
      </c>
      <c r="AW29" s="429">
        <v>10</v>
      </c>
      <c r="AX29" s="429">
        <v>4</v>
      </c>
      <c r="AY29" s="429">
        <v>8</v>
      </c>
      <c r="AZ29" s="429">
        <v>6</v>
      </c>
      <c r="BA29" s="429">
        <v>2</v>
      </c>
      <c r="BB29" s="429">
        <v>6</v>
      </c>
      <c r="BC29" s="429">
        <v>4</v>
      </c>
      <c r="BD29" s="422">
        <v>2</v>
      </c>
      <c r="BE29" s="429">
        <v>10</v>
      </c>
      <c r="BF29" s="429">
        <v>4</v>
      </c>
      <c r="BG29" s="438">
        <v>6</v>
      </c>
      <c r="BH29" s="1142"/>
      <c r="BI29" s="360" t="s">
        <v>208</v>
      </c>
      <c r="BJ29" s="429">
        <v>3</v>
      </c>
      <c r="BK29" s="429">
        <v>1</v>
      </c>
      <c r="BL29" s="429">
        <v>2</v>
      </c>
      <c r="BM29" s="432">
        <v>5</v>
      </c>
      <c r="BN29" s="429">
        <v>2</v>
      </c>
      <c r="BO29" s="429">
        <v>3</v>
      </c>
      <c r="BP29" s="429">
        <v>22</v>
      </c>
      <c r="BQ29" s="429">
        <v>13</v>
      </c>
      <c r="BR29" s="429">
        <v>9</v>
      </c>
      <c r="BS29" s="429">
        <v>3</v>
      </c>
      <c r="BT29" s="429">
        <v>2</v>
      </c>
      <c r="BU29" s="429">
        <v>1</v>
      </c>
      <c r="BV29" s="429">
        <v>13</v>
      </c>
      <c r="BW29" s="429">
        <v>10</v>
      </c>
      <c r="BX29" s="429">
        <v>3</v>
      </c>
      <c r="BY29" s="429">
        <v>0</v>
      </c>
      <c r="BZ29" s="429">
        <v>0</v>
      </c>
      <c r="CA29" s="429">
        <v>0</v>
      </c>
      <c r="CB29" s="429">
        <v>12</v>
      </c>
      <c r="CC29" s="429">
        <v>9</v>
      </c>
      <c r="CD29" s="429">
        <v>3</v>
      </c>
      <c r="CE29" s="429">
        <v>1</v>
      </c>
      <c r="CF29" s="429">
        <v>1</v>
      </c>
      <c r="CG29" s="429">
        <v>0</v>
      </c>
      <c r="CH29" s="429">
        <v>6</v>
      </c>
      <c r="CI29" s="429">
        <v>1</v>
      </c>
      <c r="CJ29" s="438">
        <v>5</v>
      </c>
      <c r="CK29" s="1142"/>
      <c r="CL29" s="360" t="s">
        <v>208</v>
      </c>
      <c r="CM29" s="429">
        <v>0</v>
      </c>
      <c r="CN29" s="375" t="s">
        <v>533</v>
      </c>
      <c r="CO29" s="422">
        <v>0</v>
      </c>
      <c r="CP29" s="429">
        <v>1</v>
      </c>
      <c r="CQ29" s="429">
        <v>1</v>
      </c>
      <c r="CR29" s="429">
        <v>0</v>
      </c>
      <c r="CS29" s="429">
        <v>0</v>
      </c>
      <c r="CT29" s="429">
        <v>0</v>
      </c>
      <c r="CU29" s="429">
        <v>0</v>
      </c>
      <c r="CV29" s="432">
        <v>0</v>
      </c>
      <c r="CW29" s="429">
        <v>0</v>
      </c>
      <c r="CX29" s="429">
        <v>0</v>
      </c>
      <c r="CY29" s="429">
        <v>1</v>
      </c>
      <c r="CZ29" s="429">
        <v>1</v>
      </c>
      <c r="DA29" s="429">
        <v>0</v>
      </c>
      <c r="DB29" s="429">
        <v>0</v>
      </c>
      <c r="DC29" s="429">
        <v>0</v>
      </c>
      <c r="DD29" s="429">
        <v>0</v>
      </c>
      <c r="DE29" s="429">
        <v>0</v>
      </c>
      <c r="DF29" s="429">
        <v>0</v>
      </c>
      <c r="DG29" s="429">
        <v>0</v>
      </c>
      <c r="DH29" s="429">
        <v>0</v>
      </c>
      <c r="DI29" s="429">
        <v>0</v>
      </c>
      <c r="DJ29" s="429">
        <v>0</v>
      </c>
      <c r="DK29" s="429">
        <v>0</v>
      </c>
      <c r="DL29" s="429">
        <v>0</v>
      </c>
      <c r="DM29" s="429">
        <v>0</v>
      </c>
      <c r="DN29" s="429">
        <v>0</v>
      </c>
      <c r="DO29" s="429">
        <v>0</v>
      </c>
      <c r="DP29" s="438">
        <v>0</v>
      </c>
      <c r="DQ29" s="1142"/>
      <c r="DR29" s="360" t="s">
        <v>208</v>
      </c>
      <c r="DS29" s="429">
        <v>0</v>
      </c>
      <c r="DT29" s="429">
        <v>0</v>
      </c>
      <c r="DU29" s="429">
        <v>0</v>
      </c>
      <c r="DV29" s="429">
        <v>0</v>
      </c>
      <c r="DW29" s="429">
        <v>0</v>
      </c>
      <c r="DX29" s="429">
        <v>0</v>
      </c>
      <c r="DY29" s="429">
        <v>0</v>
      </c>
      <c r="DZ29" s="429">
        <v>0</v>
      </c>
      <c r="EA29" s="429">
        <v>0</v>
      </c>
      <c r="EB29" s="429">
        <v>0</v>
      </c>
      <c r="EC29" s="429">
        <v>0</v>
      </c>
      <c r="ED29" s="429">
        <v>0</v>
      </c>
      <c r="EE29" s="429">
        <v>0</v>
      </c>
      <c r="EF29" s="429">
        <v>0</v>
      </c>
      <c r="EG29" s="429">
        <v>0</v>
      </c>
      <c r="EH29" s="429">
        <v>0</v>
      </c>
      <c r="EI29" s="429">
        <v>0</v>
      </c>
      <c r="EJ29" s="429">
        <v>0</v>
      </c>
      <c r="EK29" s="429">
        <v>64</v>
      </c>
      <c r="EL29" s="429">
        <v>31</v>
      </c>
      <c r="EM29" s="429">
        <v>33</v>
      </c>
      <c r="EN29" s="429">
        <v>37</v>
      </c>
      <c r="EO29" s="429">
        <v>9</v>
      </c>
      <c r="EP29" s="429">
        <v>28</v>
      </c>
      <c r="EQ29" s="429">
        <v>0</v>
      </c>
      <c r="ER29" s="429">
        <v>0</v>
      </c>
      <c r="ES29" s="438">
        <v>0</v>
      </c>
      <c r="ET29" s="1142"/>
      <c r="EU29" s="360" t="s">
        <v>208</v>
      </c>
      <c r="EV29" s="429">
        <v>27</v>
      </c>
      <c r="EW29" s="429">
        <v>22</v>
      </c>
      <c r="EX29" s="429">
        <v>5</v>
      </c>
      <c r="EY29" s="429">
        <v>34</v>
      </c>
      <c r="EZ29" s="429">
        <v>23</v>
      </c>
      <c r="FA29" s="429">
        <v>11</v>
      </c>
      <c r="FB29" s="429">
        <v>23</v>
      </c>
      <c r="FC29" s="429">
        <v>15</v>
      </c>
      <c r="FD29" s="429">
        <v>8</v>
      </c>
      <c r="FE29" s="429">
        <v>2</v>
      </c>
      <c r="FF29" s="429">
        <v>1</v>
      </c>
      <c r="FG29" s="429">
        <v>1</v>
      </c>
      <c r="FH29" s="429">
        <v>3</v>
      </c>
      <c r="FI29" s="429">
        <v>1</v>
      </c>
      <c r="FJ29" s="429">
        <v>2</v>
      </c>
      <c r="FK29" s="429">
        <v>10</v>
      </c>
      <c r="FL29" s="429">
        <v>7</v>
      </c>
      <c r="FM29" s="429">
        <v>3</v>
      </c>
      <c r="FN29" s="429">
        <v>4</v>
      </c>
      <c r="FO29" s="429">
        <v>2</v>
      </c>
      <c r="FP29" s="429">
        <v>2</v>
      </c>
      <c r="FQ29" s="429">
        <v>0</v>
      </c>
      <c r="FR29" s="429">
        <v>0</v>
      </c>
      <c r="FS29" s="429">
        <v>0</v>
      </c>
      <c r="FT29" s="429">
        <v>0</v>
      </c>
      <c r="FU29" s="429">
        <v>0</v>
      </c>
      <c r="FV29" s="429">
        <v>0</v>
      </c>
      <c r="FW29" s="429">
        <v>4</v>
      </c>
      <c r="FX29" s="429">
        <v>4</v>
      </c>
      <c r="FY29" s="438">
        <v>0</v>
      </c>
      <c r="FZ29" s="1142"/>
      <c r="GA29" s="360" t="s">
        <v>208</v>
      </c>
      <c r="GB29" s="427">
        <v>9</v>
      </c>
      <c r="GC29" s="427">
        <v>7</v>
      </c>
      <c r="GD29" s="427">
        <v>2</v>
      </c>
      <c r="GE29" s="429">
        <v>0</v>
      </c>
      <c r="GF29" s="429">
        <v>0</v>
      </c>
      <c r="GG29" s="429">
        <v>0</v>
      </c>
      <c r="GH29" s="427">
        <v>2</v>
      </c>
      <c r="GI29" s="427">
        <v>1</v>
      </c>
      <c r="GJ29" s="427">
        <v>1</v>
      </c>
      <c r="GK29" s="427">
        <v>8</v>
      </c>
      <c r="GL29" s="427">
        <v>1</v>
      </c>
      <c r="GM29" s="427">
        <v>7</v>
      </c>
      <c r="GN29" s="429">
        <v>0</v>
      </c>
      <c r="GO29" s="429">
        <v>0</v>
      </c>
      <c r="GP29" s="429">
        <v>0</v>
      </c>
      <c r="GQ29" s="427">
        <v>8</v>
      </c>
      <c r="GR29" s="427">
        <v>1</v>
      </c>
      <c r="GS29" s="452">
        <v>7</v>
      </c>
      <c r="GT29" s="450"/>
    </row>
    <row r="30" spans="1:202" ht="18.75" customHeight="1" x14ac:dyDescent="0.15">
      <c r="A30" s="416">
        <v>347</v>
      </c>
      <c r="B30" s="1142"/>
      <c r="C30" s="392" t="s">
        <v>171</v>
      </c>
      <c r="D30" s="422">
        <v>0</v>
      </c>
      <c r="E30" s="429">
        <v>0</v>
      </c>
      <c r="F30" s="422">
        <v>0</v>
      </c>
      <c r="G30" s="429">
        <v>53</v>
      </c>
      <c r="H30" s="429">
        <v>27</v>
      </c>
      <c r="I30" s="429">
        <v>26</v>
      </c>
      <c r="J30" s="429">
        <v>0</v>
      </c>
      <c r="K30" s="429">
        <v>0</v>
      </c>
      <c r="L30" s="429">
        <v>0</v>
      </c>
      <c r="M30" s="429">
        <v>18</v>
      </c>
      <c r="N30" s="429">
        <v>8</v>
      </c>
      <c r="O30" s="429">
        <v>10</v>
      </c>
      <c r="P30" s="429">
        <v>0</v>
      </c>
      <c r="Q30" s="429">
        <v>0</v>
      </c>
      <c r="R30" s="429">
        <v>0</v>
      </c>
      <c r="S30" s="429">
        <v>4</v>
      </c>
      <c r="T30" s="429">
        <v>4</v>
      </c>
      <c r="U30" s="429">
        <v>0</v>
      </c>
      <c r="V30" s="429">
        <v>0</v>
      </c>
      <c r="W30" s="432">
        <v>0</v>
      </c>
      <c r="X30" s="429">
        <v>0</v>
      </c>
      <c r="Y30" s="429">
        <v>31</v>
      </c>
      <c r="Z30" s="429">
        <v>15</v>
      </c>
      <c r="AA30" s="422">
        <v>16</v>
      </c>
      <c r="AB30" s="429">
        <v>17</v>
      </c>
      <c r="AC30" s="429">
        <v>10</v>
      </c>
      <c r="AD30" s="438">
        <v>7</v>
      </c>
      <c r="AE30" s="1142"/>
      <c r="AF30" s="360" t="s">
        <v>171</v>
      </c>
      <c r="AG30" s="432">
        <v>4</v>
      </c>
      <c r="AH30" s="429">
        <v>3</v>
      </c>
      <c r="AI30" s="429">
        <v>1</v>
      </c>
      <c r="AJ30" s="429">
        <v>10</v>
      </c>
      <c r="AK30" s="429">
        <v>2</v>
      </c>
      <c r="AL30" s="429">
        <v>8</v>
      </c>
      <c r="AM30" s="429">
        <v>23</v>
      </c>
      <c r="AN30" s="429">
        <v>11</v>
      </c>
      <c r="AO30" s="429">
        <v>12</v>
      </c>
      <c r="AP30" s="429">
        <v>0</v>
      </c>
      <c r="AQ30" s="429">
        <v>0</v>
      </c>
      <c r="AR30" s="429">
        <v>0</v>
      </c>
      <c r="AS30" s="429">
        <v>5</v>
      </c>
      <c r="AT30" s="432">
        <v>2</v>
      </c>
      <c r="AU30" s="429">
        <v>3</v>
      </c>
      <c r="AV30" s="429">
        <v>5</v>
      </c>
      <c r="AW30" s="429">
        <v>4</v>
      </c>
      <c r="AX30" s="429">
        <v>1</v>
      </c>
      <c r="AY30" s="429">
        <v>1</v>
      </c>
      <c r="AZ30" s="429">
        <v>1</v>
      </c>
      <c r="BA30" s="429">
        <v>0</v>
      </c>
      <c r="BB30" s="429">
        <v>4</v>
      </c>
      <c r="BC30" s="429">
        <v>3</v>
      </c>
      <c r="BD30" s="422">
        <v>1</v>
      </c>
      <c r="BE30" s="429">
        <v>13</v>
      </c>
      <c r="BF30" s="429">
        <v>5</v>
      </c>
      <c r="BG30" s="438">
        <v>8</v>
      </c>
      <c r="BH30" s="1142"/>
      <c r="BI30" s="360" t="s">
        <v>171</v>
      </c>
      <c r="BJ30" s="429">
        <v>1</v>
      </c>
      <c r="BK30" s="429">
        <v>0</v>
      </c>
      <c r="BL30" s="429">
        <v>1</v>
      </c>
      <c r="BM30" s="432">
        <v>3</v>
      </c>
      <c r="BN30" s="429">
        <v>1</v>
      </c>
      <c r="BO30" s="429">
        <v>2</v>
      </c>
      <c r="BP30" s="429">
        <v>19</v>
      </c>
      <c r="BQ30" s="429">
        <v>7</v>
      </c>
      <c r="BR30" s="429">
        <v>12</v>
      </c>
      <c r="BS30" s="429">
        <v>0</v>
      </c>
      <c r="BT30" s="429">
        <v>0</v>
      </c>
      <c r="BU30" s="429">
        <v>0</v>
      </c>
      <c r="BV30" s="429">
        <v>11</v>
      </c>
      <c r="BW30" s="429">
        <v>4</v>
      </c>
      <c r="BX30" s="429">
        <v>7</v>
      </c>
      <c r="BY30" s="429">
        <v>1</v>
      </c>
      <c r="BZ30" s="429">
        <v>0</v>
      </c>
      <c r="CA30" s="429">
        <v>1</v>
      </c>
      <c r="CB30" s="429">
        <v>9</v>
      </c>
      <c r="CC30" s="429">
        <v>4</v>
      </c>
      <c r="CD30" s="429">
        <v>5</v>
      </c>
      <c r="CE30" s="429">
        <v>1</v>
      </c>
      <c r="CF30" s="429">
        <v>0</v>
      </c>
      <c r="CG30" s="429">
        <v>1</v>
      </c>
      <c r="CH30" s="429">
        <v>8</v>
      </c>
      <c r="CI30" s="429">
        <v>3</v>
      </c>
      <c r="CJ30" s="438">
        <v>5</v>
      </c>
      <c r="CK30" s="1142"/>
      <c r="CL30" s="360" t="s">
        <v>171</v>
      </c>
      <c r="CM30" s="429">
        <v>0</v>
      </c>
      <c r="CN30" s="375" t="s">
        <v>533</v>
      </c>
      <c r="CO30" s="422">
        <v>0</v>
      </c>
      <c r="CP30" s="429">
        <v>0</v>
      </c>
      <c r="CQ30" s="429">
        <v>0</v>
      </c>
      <c r="CR30" s="429">
        <v>0</v>
      </c>
      <c r="CS30" s="429">
        <v>0</v>
      </c>
      <c r="CT30" s="429">
        <v>0</v>
      </c>
      <c r="CU30" s="429">
        <v>0</v>
      </c>
      <c r="CV30" s="432">
        <v>0</v>
      </c>
      <c r="CW30" s="429">
        <v>0</v>
      </c>
      <c r="CX30" s="429">
        <v>0</v>
      </c>
      <c r="CY30" s="429">
        <v>0</v>
      </c>
      <c r="CZ30" s="429">
        <v>0</v>
      </c>
      <c r="DA30" s="429">
        <v>0</v>
      </c>
      <c r="DB30" s="429">
        <v>0</v>
      </c>
      <c r="DC30" s="429">
        <v>0</v>
      </c>
      <c r="DD30" s="429">
        <v>0</v>
      </c>
      <c r="DE30" s="429">
        <v>0</v>
      </c>
      <c r="DF30" s="429">
        <v>0</v>
      </c>
      <c r="DG30" s="429">
        <v>0</v>
      </c>
      <c r="DH30" s="429">
        <v>0</v>
      </c>
      <c r="DI30" s="429">
        <v>0</v>
      </c>
      <c r="DJ30" s="429">
        <v>0</v>
      </c>
      <c r="DK30" s="429">
        <v>1</v>
      </c>
      <c r="DL30" s="429">
        <v>1</v>
      </c>
      <c r="DM30" s="429">
        <v>0</v>
      </c>
      <c r="DN30" s="429">
        <v>0</v>
      </c>
      <c r="DO30" s="429">
        <v>0</v>
      </c>
      <c r="DP30" s="438">
        <v>0</v>
      </c>
      <c r="DQ30" s="1142"/>
      <c r="DR30" s="360" t="s">
        <v>171</v>
      </c>
      <c r="DS30" s="429">
        <v>0</v>
      </c>
      <c r="DT30" s="429">
        <v>0</v>
      </c>
      <c r="DU30" s="429">
        <v>0</v>
      </c>
      <c r="DV30" s="429">
        <v>0</v>
      </c>
      <c r="DW30" s="429">
        <v>0</v>
      </c>
      <c r="DX30" s="429">
        <v>0</v>
      </c>
      <c r="DY30" s="429">
        <v>0</v>
      </c>
      <c r="DZ30" s="429">
        <v>0</v>
      </c>
      <c r="EA30" s="429">
        <v>0</v>
      </c>
      <c r="EB30" s="429">
        <v>0</v>
      </c>
      <c r="EC30" s="429">
        <v>0</v>
      </c>
      <c r="ED30" s="429">
        <v>0</v>
      </c>
      <c r="EE30" s="429">
        <v>0</v>
      </c>
      <c r="EF30" s="429">
        <v>0</v>
      </c>
      <c r="EG30" s="429">
        <v>0</v>
      </c>
      <c r="EH30" s="429">
        <v>1</v>
      </c>
      <c r="EI30" s="429">
        <v>1</v>
      </c>
      <c r="EJ30" s="429">
        <v>0</v>
      </c>
      <c r="EK30" s="429">
        <v>70</v>
      </c>
      <c r="EL30" s="429">
        <v>30</v>
      </c>
      <c r="EM30" s="429">
        <v>40</v>
      </c>
      <c r="EN30" s="429">
        <v>40</v>
      </c>
      <c r="EO30" s="429">
        <v>10</v>
      </c>
      <c r="EP30" s="429">
        <v>30</v>
      </c>
      <c r="EQ30" s="429">
        <v>0</v>
      </c>
      <c r="ER30" s="429">
        <v>0</v>
      </c>
      <c r="ES30" s="438">
        <v>0</v>
      </c>
      <c r="ET30" s="1142"/>
      <c r="EU30" s="360" t="s">
        <v>171</v>
      </c>
      <c r="EV30" s="429">
        <v>30</v>
      </c>
      <c r="EW30" s="429">
        <v>20</v>
      </c>
      <c r="EX30" s="429">
        <v>10</v>
      </c>
      <c r="EY30" s="429">
        <v>17</v>
      </c>
      <c r="EZ30" s="429">
        <v>9</v>
      </c>
      <c r="FA30" s="429">
        <v>8</v>
      </c>
      <c r="FB30" s="429">
        <v>13</v>
      </c>
      <c r="FC30" s="429">
        <v>7</v>
      </c>
      <c r="FD30" s="429">
        <v>6</v>
      </c>
      <c r="FE30" s="429">
        <v>1</v>
      </c>
      <c r="FF30" s="429">
        <v>1</v>
      </c>
      <c r="FG30" s="429">
        <v>0</v>
      </c>
      <c r="FH30" s="429">
        <v>1</v>
      </c>
      <c r="FI30" s="429">
        <v>0</v>
      </c>
      <c r="FJ30" s="429">
        <v>1</v>
      </c>
      <c r="FK30" s="429">
        <v>3</v>
      </c>
      <c r="FL30" s="429">
        <v>2</v>
      </c>
      <c r="FM30" s="429">
        <v>1</v>
      </c>
      <c r="FN30" s="429">
        <v>4</v>
      </c>
      <c r="FO30" s="429">
        <v>1</v>
      </c>
      <c r="FP30" s="429">
        <v>3</v>
      </c>
      <c r="FQ30" s="429">
        <v>0</v>
      </c>
      <c r="FR30" s="429">
        <v>0</v>
      </c>
      <c r="FS30" s="429">
        <v>0</v>
      </c>
      <c r="FT30" s="429">
        <v>0</v>
      </c>
      <c r="FU30" s="429">
        <v>0</v>
      </c>
      <c r="FV30" s="429">
        <v>0</v>
      </c>
      <c r="FW30" s="429">
        <v>4</v>
      </c>
      <c r="FX30" s="429">
        <v>3</v>
      </c>
      <c r="FY30" s="438">
        <v>1</v>
      </c>
      <c r="FZ30" s="1142"/>
      <c r="GA30" s="360" t="s">
        <v>171</v>
      </c>
      <c r="GB30" s="427">
        <v>3</v>
      </c>
      <c r="GC30" s="427">
        <v>1</v>
      </c>
      <c r="GD30" s="427">
        <v>2</v>
      </c>
      <c r="GE30" s="429">
        <v>0</v>
      </c>
      <c r="GF30" s="429">
        <v>0</v>
      </c>
      <c r="GG30" s="429">
        <v>0</v>
      </c>
      <c r="GH30" s="427">
        <v>1</v>
      </c>
      <c r="GI30" s="427">
        <v>1</v>
      </c>
      <c r="GJ30" s="429">
        <v>0</v>
      </c>
      <c r="GK30" s="427">
        <v>14</v>
      </c>
      <c r="GL30" s="427">
        <v>5</v>
      </c>
      <c r="GM30" s="427">
        <v>9</v>
      </c>
      <c r="GN30" s="429">
        <v>0</v>
      </c>
      <c r="GO30" s="429">
        <v>0</v>
      </c>
      <c r="GP30" s="429">
        <v>0</v>
      </c>
      <c r="GQ30" s="427">
        <v>14</v>
      </c>
      <c r="GR30" s="427">
        <v>5</v>
      </c>
      <c r="GS30" s="452">
        <v>9</v>
      </c>
      <c r="GT30" s="450"/>
    </row>
    <row r="31" spans="1:202" ht="18.75" customHeight="1" x14ac:dyDescent="0.15">
      <c r="A31" s="349">
        <v>0</v>
      </c>
      <c r="B31" s="1142"/>
      <c r="C31" s="392" t="s">
        <v>211</v>
      </c>
      <c r="D31" s="422">
        <v>0</v>
      </c>
      <c r="E31" s="429">
        <v>0</v>
      </c>
      <c r="F31" s="422">
        <v>0</v>
      </c>
      <c r="G31" s="429">
        <v>21</v>
      </c>
      <c r="H31" s="429">
        <v>13</v>
      </c>
      <c r="I31" s="429">
        <v>8</v>
      </c>
      <c r="J31" s="429">
        <v>0</v>
      </c>
      <c r="K31" s="429">
        <v>0</v>
      </c>
      <c r="L31" s="429">
        <v>0</v>
      </c>
      <c r="M31" s="429">
        <v>4</v>
      </c>
      <c r="N31" s="429">
        <v>3</v>
      </c>
      <c r="O31" s="429">
        <v>1</v>
      </c>
      <c r="P31" s="429">
        <v>0</v>
      </c>
      <c r="Q31" s="429">
        <v>0</v>
      </c>
      <c r="R31" s="429">
        <v>0</v>
      </c>
      <c r="S31" s="429">
        <v>4</v>
      </c>
      <c r="T31" s="429">
        <v>4</v>
      </c>
      <c r="U31" s="432">
        <v>0</v>
      </c>
      <c r="V31" s="432">
        <v>0</v>
      </c>
      <c r="W31" s="432">
        <v>0</v>
      </c>
      <c r="X31" s="432">
        <v>0</v>
      </c>
      <c r="Y31" s="429">
        <v>13</v>
      </c>
      <c r="Z31" s="429">
        <v>6</v>
      </c>
      <c r="AA31" s="422">
        <v>7</v>
      </c>
      <c r="AB31" s="429">
        <v>7</v>
      </c>
      <c r="AC31" s="429">
        <v>3</v>
      </c>
      <c r="AD31" s="438">
        <v>4</v>
      </c>
      <c r="AE31" s="1142"/>
      <c r="AF31" s="360" t="s">
        <v>211</v>
      </c>
      <c r="AG31" s="432">
        <v>2</v>
      </c>
      <c r="AH31" s="429">
        <v>1</v>
      </c>
      <c r="AI31" s="429">
        <v>1</v>
      </c>
      <c r="AJ31" s="429">
        <v>4</v>
      </c>
      <c r="AK31" s="429">
        <v>2</v>
      </c>
      <c r="AL31" s="429">
        <v>2</v>
      </c>
      <c r="AM31" s="429">
        <v>9</v>
      </c>
      <c r="AN31" s="429">
        <v>4</v>
      </c>
      <c r="AO31" s="429">
        <v>5</v>
      </c>
      <c r="AP31" s="429">
        <v>0</v>
      </c>
      <c r="AQ31" s="429">
        <v>0</v>
      </c>
      <c r="AR31" s="429">
        <v>0</v>
      </c>
      <c r="AS31" s="429">
        <v>2</v>
      </c>
      <c r="AT31" s="432">
        <v>1</v>
      </c>
      <c r="AU31" s="429">
        <v>1</v>
      </c>
      <c r="AV31" s="429">
        <v>1</v>
      </c>
      <c r="AW31" s="429">
        <v>1</v>
      </c>
      <c r="AX31" s="429">
        <v>0</v>
      </c>
      <c r="AY31" s="429">
        <v>0</v>
      </c>
      <c r="AZ31" s="429">
        <v>0</v>
      </c>
      <c r="BA31" s="429">
        <v>0</v>
      </c>
      <c r="BB31" s="429">
        <v>1</v>
      </c>
      <c r="BC31" s="429">
        <v>1</v>
      </c>
      <c r="BD31" s="429">
        <v>0</v>
      </c>
      <c r="BE31" s="429">
        <v>6</v>
      </c>
      <c r="BF31" s="429">
        <v>2</v>
      </c>
      <c r="BG31" s="438">
        <v>4</v>
      </c>
      <c r="BH31" s="1142"/>
      <c r="BI31" s="360" t="s">
        <v>211</v>
      </c>
      <c r="BJ31" s="429">
        <v>0</v>
      </c>
      <c r="BK31" s="429">
        <v>0</v>
      </c>
      <c r="BL31" s="429">
        <v>0</v>
      </c>
      <c r="BM31" s="432">
        <v>2</v>
      </c>
      <c r="BN31" s="429">
        <v>1</v>
      </c>
      <c r="BO31" s="429">
        <v>1</v>
      </c>
      <c r="BP31" s="429">
        <v>9</v>
      </c>
      <c r="BQ31" s="429">
        <v>4</v>
      </c>
      <c r="BR31" s="429">
        <v>5</v>
      </c>
      <c r="BS31" s="429">
        <v>0</v>
      </c>
      <c r="BT31" s="429">
        <v>0</v>
      </c>
      <c r="BU31" s="429">
        <v>0</v>
      </c>
      <c r="BV31" s="429">
        <v>5</v>
      </c>
      <c r="BW31" s="429">
        <v>1</v>
      </c>
      <c r="BX31" s="429">
        <v>4</v>
      </c>
      <c r="BY31" s="429">
        <v>1</v>
      </c>
      <c r="BZ31" s="429">
        <v>0</v>
      </c>
      <c r="CA31" s="429">
        <v>1</v>
      </c>
      <c r="CB31" s="429">
        <v>4</v>
      </c>
      <c r="CC31" s="429">
        <v>1</v>
      </c>
      <c r="CD31" s="429">
        <v>3</v>
      </c>
      <c r="CE31" s="429">
        <v>0</v>
      </c>
      <c r="CF31" s="429">
        <v>0</v>
      </c>
      <c r="CG31" s="429">
        <v>0</v>
      </c>
      <c r="CH31" s="429">
        <v>4</v>
      </c>
      <c r="CI31" s="429">
        <v>3</v>
      </c>
      <c r="CJ31" s="438">
        <v>1</v>
      </c>
      <c r="CK31" s="1142"/>
      <c r="CL31" s="360" t="s">
        <v>211</v>
      </c>
      <c r="CM31" s="429">
        <v>0</v>
      </c>
      <c r="CN31" s="375" t="s">
        <v>533</v>
      </c>
      <c r="CO31" s="422">
        <v>0</v>
      </c>
      <c r="CP31" s="429">
        <v>0</v>
      </c>
      <c r="CQ31" s="429">
        <v>0</v>
      </c>
      <c r="CR31" s="429">
        <v>0</v>
      </c>
      <c r="CS31" s="429">
        <v>0</v>
      </c>
      <c r="CT31" s="429">
        <v>0</v>
      </c>
      <c r="CU31" s="429">
        <v>0</v>
      </c>
      <c r="CV31" s="432">
        <v>0</v>
      </c>
      <c r="CW31" s="429">
        <v>0</v>
      </c>
      <c r="CX31" s="429">
        <v>0</v>
      </c>
      <c r="CY31" s="429">
        <v>0</v>
      </c>
      <c r="CZ31" s="429">
        <v>0</v>
      </c>
      <c r="DA31" s="429">
        <v>0</v>
      </c>
      <c r="DB31" s="429">
        <v>0</v>
      </c>
      <c r="DC31" s="429">
        <v>0</v>
      </c>
      <c r="DD31" s="429">
        <v>0</v>
      </c>
      <c r="DE31" s="429">
        <v>0</v>
      </c>
      <c r="DF31" s="429">
        <v>0</v>
      </c>
      <c r="DG31" s="429">
        <v>0</v>
      </c>
      <c r="DH31" s="429">
        <v>0</v>
      </c>
      <c r="DI31" s="429">
        <v>0</v>
      </c>
      <c r="DJ31" s="429">
        <v>0</v>
      </c>
      <c r="DK31" s="429">
        <v>1</v>
      </c>
      <c r="DL31" s="429">
        <v>1</v>
      </c>
      <c r="DM31" s="429">
        <v>0</v>
      </c>
      <c r="DN31" s="429">
        <v>0</v>
      </c>
      <c r="DO31" s="429">
        <v>0</v>
      </c>
      <c r="DP31" s="438">
        <v>0</v>
      </c>
      <c r="DQ31" s="1142"/>
      <c r="DR31" s="360" t="s">
        <v>211</v>
      </c>
      <c r="DS31" s="429">
        <v>0</v>
      </c>
      <c r="DT31" s="429">
        <v>0</v>
      </c>
      <c r="DU31" s="429">
        <v>0</v>
      </c>
      <c r="DV31" s="429">
        <v>0</v>
      </c>
      <c r="DW31" s="429">
        <v>0</v>
      </c>
      <c r="DX31" s="429">
        <v>0</v>
      </c>
      <c r="DY31" s="429">
        <v>0</v>
      </c>
      <c r="DZ31" s="429">
        <v>0</v>
      </c>
      <c r="EA31" s="429">
        <v>0</v>
      </c>
      <c r="EB31" s="429">
        <v>0</v>
      </c>
      <c r="EC31" s="429">
        <v>0</v>
      </c>
      <c r="ED31" s="429">
        <v>0</v>
      </c>
      <c r="EE31" s="429">
        <v>0</v>
      </c>
      <c r="EF31" s="429">
        <v>0</v>
      </c>
      <c r="EG31" s="429">
        <v>0</v>
      </c>
      <c r="EH31" s="429">
        <v>1</v>
      </c>
      <c r="EI31" s="429">
        <v>1</v>
      </c>
      <c r="EJ31" s="429">
        <v>0</v>
      </c>
      <c r="EK31" s="429">
        <v>26</v>
      </c>
      <c r="EL31" s="429">
        <v>11</v>
      </c>
      <c r="EM31" s="429">
        <v>15</v>
      </c>
      <c r="EN31" s="429">
        <v>16</v>
      </c>
      <c r="EO31" s="429">
        <v>3</v>
      </c>
      <c r="EP31" s="429">
        <v>13</v>
      </c>
      <c r="EQ31" s="429">
        <v>0</v>
      </c>
      <c r="ER31" s="429">
        <v>0</v>
      </c>
      <c r="ES31" s="438">
        <v>0</v>
      </c>
      <c r="ET31" s="1142"/>
      <c r="EU31" s="360" t="s">
        <v>211</v>
      </c>
      <c r="EV31" s="429">
        <v>10</v>
      </c>
      <c r="EW31" s="429">
        <v>8</v>
      </c>
      <c r="EX31" s="429">
        <v>2</v>
      </c>
      <c r="EY31" s="429">
        <v>7</v>
      </c>
      <c r="EZ31" s="429">
        <v>6</v>
      </c>
      <c r="FA31" s="429">
        <v>1</v>
      </c>
      <c r="FB31" s="429">
        <v>7</v>
      </c>
      <c r="FC31" s="429">
        <v>6</v>
      </c>
      <c r="FD31" s="429">
        <v>1</v>
      </c>
      <c r="FE31" s="429">
        <v>0</v>
      </c>
      <c r="FF31" s="429">
        <v>0</v>
      </c>
      <c r="FG31" s="429">
        <v>0</v>
      </c>
      <c r="FH31" s="429">
        <v>0</v>
      </c>
      <c r="FI31" s="429">
        <v>0</v>
      </c>
      <c r="FJ31" s="429">
        <v>0</v>
      </c>
      <c r="FK31" s="429">
        <v>3</v>
      </c>
      <c r="FL31" s="429">
        <v>2</v>
      </c>
      <c r="FM31" s="429">
        <v>1</v>
      </c>
      <c r="FN31" s="429">
        <v>1</v>
      </c>
      <c r="FO31" s="429">
        <v>1</v>
      </c>
      <c r="FP31" s="429">
        <v>0</v>
      </c>
      <c r="FQ31" s="429">
        <v>0</v>
      </c>
      <c r="FR31" s="429">
        <v>0</v>
      </c>
      <c r="FS31" s="429">
        <v>0</v>
      </c>
      <c r="FT31" s="429">
        <v>0</v>
      </c>
      <c r="FU31" s="429">
        <v>0</v>
      </c>
      <c r="FV31" s="429">
        <v>0</v>
      </c>
      <c r="FW31" s="429">
        <v>3</v>
      </c>
      <c r="FX31" s="429">
        <v>3</v>
      </c>
      <c r="FY31" s="438">
        <v>0</v>
      </c>
      <c r="FZ31" s="1142"/>
      <c r="GA31" s="360" t="s">
        <v>211</v>
      </c>
      <c r="GB31" s="429">
        <v>0</v>
      </c>
      <c r="GC31" s="429">
        <v>0</v>
      </c>
      <c r="GD31" s="429">
        <v>0</v>
      </c>
      <c r="GE31" s="429">
        <v>0</v>
      </c>
      <c r="GF31" s="429">
        <v>0</v>
      </c>
      <c r="GG31" s="429">
        <v>0</v>
      </c>
      <c r="GH31" s="429">
        <v>0</v>
      </c>
      <c r="GI31" s="429">
        <v>0</v>
      </c>
      <c r="GJ31" s="429">
        <v>0</v>
      </c>
      <c r="GK31" s="427">
        <v>7</v>
      </c>
      <c r="GL31" s="427">
        <v>4</v>
      </c>
      <c r="GM31" s="427">
        <v>3</v>
      </c>
      <c r="GN31" s="429">
        <v>0</v>
      </c>
      <c r="GO31" s="429">
        <v>0</v>
      </c>
      <c r="GP31" s="429">
        <v>0</v>
      </c>
      <c r="GQ31" s="427">
        <v>7</v>
      </c>
      <c r="GR31" s="427">
        <v>4</v>
      </c>
      <c r="GS31" s="455">
        <v>3</v>
      </c>
      <c r="GT31" s="450"/>
    </row>
    <row r="32" spans="1:202" ht="18.75" customHeight="1" x14ac:dyDescent="0.15">
      <c r="A32" s="349">
        <v>201</v>
      </c>
      <c r="B32" s="1142"/>
      <c r="C32" s="392" t="s">
        <v>142</v>
      </c>
      <c r="D32" s="422">
        <v>0</v>
      </c>
      <c r="E32" s="429">
        <v>0</v>
      </c>
      <c r="F32" s="422">
        <v>0</v>
      </c>
      <c r="G32" s="429">
        <v>20</v>
      </c>
      <c r="H32" s="429">
        <v>8</v>
      </c>
      <c r="I32" s="429">
        <v>12</v>
      </c>
      <c r="J32" s="429">
        <v>0</v>
      </c>
      <c r="K32" s="429">
        <v>0</v>
      </c>
      <c r="L32" s="429">
        <v>0</v>
      </c>
      <c r="M32" s="429">
        <v>8</v>
      </c>
      <c r="N32" s="429">
        <v>2</v>
      </c>
      <c r="O32" s="429">
        <v>6</v>
      </c>
      <c r="P32" s="429">
        <v>0</v>
      </c>
      <c r="Q32" s="429">
        <v>0</v>
      </c>
      <c r="R32" s="429">
        <v>0</v>
      </c>
      <c r="S32" s="429">
        <v>0</v>
      </c>
      <c r="T32" s="432">
        <v>0</v>
      </c>
      <c r="U32" s="429">
        <v>0</v>
      </c>
      <c r="V32" s="429">
        <v>0</v>
      </c>
      <c r="W32" s="429">
        <v>0</v>
      </c>
      <c r="X32" s="429">
        <v>0</v>
      </c>
      <c r="Y32" s="429">
        <v>12</v>
      </c>
      <c r="Z32" s="429">
        <v>6</v>
      </c>
      <c r="AA32" s="422">
        <v>6</v>
      </c>
      <c r="AB32" s="429">
        <v>6</v>
      </c>
      <c r="AC32" s="429">
        <v>4</v>
      </c>
      <c r="AD32" s="438">
        <v>2</v>
      </c>
      <c r="AE32" s="1142"/>
      <c r="AF32" s="360" t="s">
        <v>142</v>
      </c>
      <c r="AG32" s="432">
        <v>2</v>
      </c>
      <c r="AH32" s="429">
        <v>2</v>
      </c>
      <c r="AI32" s="429">
        <v>0</v>
      </c>
      <c r="AJ32" s="429">
        <v>4</v>
      </c>
      <c r="AK32" s="429">
        <v>0</v>
      </c>
      <c r="AL32" s="429">
        <v>4</v>
      </c>
      <c r="AM32" s="429">
        <v>6</v>
      </c>
      <c r="AN32" s="429">
        <v>4</v>
      </c>
      <c r="AO32" s="429">
        <v>2</v>
      </c>
      <c r="AP32" s="429">
        <v>0</v>
      </c>
      <c r="AQ32" s="429">
        <v>0</v>
      </c>
      <c r="AR32" s="429">
        <v>0</v>
      </c>
      <c r="AS32" s="422">
        <v>1</v>
      </c>
      <c r="AT32" s="429">
        <v>0</v>
      </c>
      <c r="AU32" s="429">
        <v>1</v>
      </c>
      <c r="AV32" s="429">
        <v>3</v>
      </c>
      <c r="AW32" s="429">
        <v>2</v>
      </c>
      <c r="AX32" s="429">
        <v>1</v>
      </c>
      <c r="AY32" s="429">
        <v>1</v>
      </c>
      <c r="AZ32" s="429">
        <v>1</v>
      </c>
      <c r="BA32" s="429">
        <v>0</v>
      </c>
      <c r="BB32" s="429">
        <v>2</v>
      </c>
      <c r="BC32" s="429">
        <v>1</v>
      </c>
      <c r="BD32" s="429">
        <v>1</v>
      </c>
      <c r="BE32" s="429">
        <v>2</v>
      </c>
      <c r="BF32" s="429">
        <v>2</v>
      </c>
      <c r="BG32" s="438">
        <v>0</v>
      </c>
      <c r="BH32" s="1142"/>
      <c r="BI32" s="360" t="s">
        <v>142</v>
      </c>
      <c r="BJ32" s="429">
        <v>1</v>
      </c>
      <c r="BK32" s="429">
        <v>0</v>
      </c>
      <c r="BL32" s="429">
        <v>1</v>
      </c>
      <c r="BM32" s="432">
        <v>0</v>
      </c>
      <c r="BN32" s="429">
        <v>0</v>
      </c>
      <c r="BO32" s="429">
        <v>0</v>
      </c>
      <c r="BP32" s="429">
        <v>7</v>
      </c>
      <c r="BQ32" s="429">
        <v>2</v>
      </c>
      <c r="BR32" s="429">
        <v>5</v>
      </c>
      <c r="BS32" s="429">
        <v>0</v>
      </c>
      <c r="BT32" s="429">
        <v>0</v>
      </c>
      <c r="BU32" s="429">
        <v>0</v>
      </c>
      <c r="BV32" s="429">
        <v>3</v>
      </c>
      <c r="BW32" s="429">
        <v>2</v>
      </c>
      <c r="BX32" s="429">
        <v>1</v>
      </c>
      <c r="BY32" s="429">
        <v>0</v>
      </c>
      <c r="BZ32" s="429">
        <v>0</v>
      </c>
      <c r="CA32" s="429">
        <v>0</v>
      </c>
      <c r="CB32" s="429">
        <v>2</v>
      </c>
      <c r="CC32" s="429">
        <v>2</v>
      </c>
      <c r="CD32" s="429">
        <v>0</v>
      </c>
      <c r="CE32" s="429">
        <v>1</v>
      </c>
      <c r="CF32" s="429">
        <v>0</v>
      </c>
      <c r="CG32" s="429">
        <v>1</v>
      </c>
      <c r="CH32" s="429">
        <v>4</v>
      </c>
      <c r="CI32" s="429">
        <v>0</v>
      </c>
      <c r="CJ32" s="438">
        <v>4</v>
      </c>
      <c r="CK32" s="1142"/>
      <c r="CL32" s="360" t="s">
        <v>142</v>
      </c>
      <c r="CM32" s="429">
        <v>0</v>
      </c>
      <c r="CN32" s="375" t="s">
        <v>533</v>
      </c>
      <c r="CO32" s="422">
        <v>0</v>
      </c>
      <c r="CP32" s="429">
        <v>0</v>
      </c>
      <c r="CQ32" s="429">
        <v>0</v>
      </c>
      <c r="CR32" s="429">
        <v>0</v>
      </c>
      <c r="CS32" s="429">
        <v>0</v>
      </c>
      <c r="CT32" s="429">
        <v>0</v>
      </c>
      <c r="CU32" s="429">
        <v>0</v>
      </c>
      <c r="CV32" s="432">
        <v>0</v>
      </c>
      <c r="CW32" s="429">
        <v>0</v>
      </c>
      <c r="CX32" s="429">
        <v>0</v>
      </c>
      <c r="CY32" s="429">
        <v>0</v>
      </c>
      <c r="CZ32" s="429">
        <v>0</v>
      </c>
      <c r="DA32" s="429">
        <v>0</v>
      </c>
      <c r="DB32" s="429">
        <v>0</v>
      </c>
      <c r="DC32" s="429">
        <v>0</v>
      </c>
      <c r="DD32" s="429">
        <v>0</v>
      </c>
      <c r="DE32" s="429">
        <v>0</v>
      </c>
      <c r="DF32" s="429">
        <v>0</v>
      </c>
      <c r="DG32" s="429">
        <v>0</v>
      </c>
      <c r="DH32" s="429">
        <v>0</v>
      </c>
      <c r="DI32" s="429">
        <v>0</v>
      </c>
      <c r="DJ32" s="429">
        <v>0</v>
      </c>
      <c r="DK32" s="429">
        <v>0</v>
      </c>
      <c r="DL32" s="429">
        <v>0</v>
      </c>
      <c r="DM32" s="429">
        <v>0</v>
      </c>
      <c r="DN32" s="429">
        <v>0</v>
      </c>
      <c r="DO32" s="429">
        <v>0</v>
      </c>
      <c r="DP32" s="438">
        <v>0</v>
      </c>
      <c r="DQ32" s="1142"/>
      <c r="DR32" s="360" t="s">
        <v>142</v>
      </c>
      <c r="DS32" s="429">
        <v>0</v>
      </c>
      <c r="DT32" s="429">
        <v>0</v>
      </c>
      <c r="DU32" s="429">
        <v>0</v>
      </c>
      <c r="DV32" s="429">
        <v>0</v>
      </c>
      <c r="DW32" s="429">
        <v>0</v>
      </c>
      <c r="DX32" s="429">
        <v>0</v>
      </c>
      <c r="DY32" s="429">
        <v>0</v>
      </c>
      <c r="DZ32" s="429">
        <v>0</v>
      </c>
      <c r="EA32" s="429">
        <v>0</v>
      </c>
      <c r="EB32" s="429">
        <v>0</v>
      </c>
      <c r="EC32" s="429">
        <v>0</v>
      </c>
      <c r="ED32" s="429">
        <v>0</v>
      </c>
      <c r="EE32" s="429">
        <v>0</v>
      </c>
      <c r="EF32" s="429">
        <v>0</v>
      </c>
      <c r="EG32" s="429">
        <v>0</v>
      </c>
      <c r="EH32" s="429">
        <v>0</v>
      </c>
      <c r="EI32" s="429">
        <v>0</v>
      </c>
      <c r="EJ32" s="429">
        <v>0</v>
      </c>
      <c r="EK32" s="429">
        <v>20</v>
      </c>
      <c r="EL32" s="429">
        <v>11</v>
      </c>
      <c r="EM32" s="429">
        <v>9</v>
      </c>
      <c r="EN32" s="429">
        <v>9</v>
      </c>
      <c r="EO32" s="429">
        <v>4</v>
      </c>
      <c r="EP32" s="429">
        <v>5</v>
      </c>
      <c r="EQ32" s="429">
        <v>0</v>
      </c>
      <c r="ER32" s="429">
        <v>0</v>
      </c>
      <c r="ES32" s="438">
        <v>0</v>
      </c>
      <c r="ET32" s="1142"/>
      <c r="EU32" s="360" t="s">
        <v>142</v>
      </c>
      <c r="EV32" s="429">
        <v>11</v>
      </c>
      <c r="EW32" s="429">
        <v>7</v>
      </c>
      <c r="EX32" s="429">
        <v>4</v>
      </c>
      <c r="EY32" s="429">
        <v>4</v>
      </c>
      <c r="EZ32" s="429">
        <v>1</v>
      </c>
      <c r="FA32" s="429">
        <v>3</v>
      </c>
      <c r="FB32" s="429">
        <v>3</v>
      </c>
      <c r="FC32" s="429">
        <v>1</v>
      </c>
      <c r="FD32" s="429">
        <v>2</v>
      </c>
      <c r="FE32" s="429">
        <v>1</v>
      </c>
      <c r="FF32" s="429">
        <v>1</v>
      </c>
      <c r="FG32" s="429">
        <v>0</v>
      </c>
      <c r="FH32" s="429">
        <v>1</v>
      </c>
      <c r="FI32" s="429">
        <v>0</v>
      </c>
      <c r="FJ32" s="429">
        <v>1</v>
      </c>
      <c r="FK32" s="429">
        <v>0</v>
      </c>
      <c r="FL32" s="429">
        <v>0</v>
      </c>
      <c r="FM32" s="429">
        <v>0</v>
      </c>
      <c r="FN32" s="429">
        <v>0</v>
      </c>
      <c r="FO32" s="429">
        <v>0</v>
      </c>
      <c r="FP32" s="429">
        <v>0</v>
      </c>
      <c r="FQ32" s="429">
        <v>0</v>
      </c>
      <c r="FR32" s="429">
        <v>0</v>
      </c>
      <c r="FS32" s="429">
        <v>0</v>
      </c>
      <c r="FT32" s="429">
        <v>0</v>
      </c>
      <c r="FU32" s="429">
        <v>0</v>
      </c>
      <c r="FV32" s="429">
        <v>0</v>
      </c>
      <c r="FW32" s="429">
        <v>1</v>
      </c>
      <c r="FX32" s="429">
        <v>0</v>
      </c>
      <c r="FY32" s="438">
        <v>1</v>
      </c>
      <c r="FZ32" s="1142"/>
      <c r="GA32" s="360" t="s">
        <v>142</v>
      </c>
      <c r="GB32" s="427">
        <v>1</v>
      </c>
      <c r="GC32" s="429">
        <v>0</v>
      </c>
      <c r="GD32" s="427">
        <v>1</v>
      </c>
      <c r="GE32" s="429">
        <v>0</v>
      </c>
      <c r="GF32" s="429">
        <v>0</v>
      </c>
      <c r="GG32" s="429">
        <v>0</v>
      </c>
      <c r="GH32" s="429">
        <v>0</v>
      </c>
      <c r="GI32" s="429">
        <v>0</v>
      </c>
      <c r="GJ32" s="429">
        <v>0</v>
      </c>
      <c r="GK32" s="429">
        <v>0</v>
      </c>
      <c r="GL32" s="429">
        <v>0</v>
      </c>
      <c r="GM32" s="429">
        <v>0</v>
      </c>
      <c r="GN32" s="429">
        <v>0</v>
      </c>
      <c r="GO32" s="429">
        <v>0</v>
      </c>
      <c r="GP32" s="429">
        <v>0</v>
      </c>
      <c r="GQ32" s="429">
        <v>0</v>
      </c>
      <c r="GR32" s="429">
        <v>0</v>
      </c>
      <c r="GS32" s="438">
        <v>0</v>
      </c>
      <c r="GT32" s="461"/>
    </row>
    <row r="33" spans="1:202" ht="18.75" customHeight="1" x14ac:dyDescent="0.15">
      <c r="A33" s="349">
        <v>0</v>
      </c>
      <c r="B33" s="1142"/>
      <c r="C33" s="392" t="s">
        <v>214</v>
      </c>
      <c r="D33" s="422">
        <v>0</v>
      </c>
      <c r="E33" s="429">
        <v>0</v>
      </c>
      <c r="F33" s="422">
        <v>0</v>
      </c>
      <c r="G33" s="429">
        <v>8</v>
      </c>
      <c r="H33" s="429">
        <v>5</v>
      </c>
      <c r="I33" s="429">
        <v>3</v>
      </c>
      <c r="J33" s="429">
        <v>0</v>
      </c>
      <c r="K33" s="429">
        <v>0</v>
      </c>
      <c r="L33" s="429">
        <v>0</v>
      </c>
      <c r="M33" s="429">
        <v>4</v>
      </c>
      <c r="N33" s="429">
        <v>2</v>
      </c>
      <c r="O33" s="429">
        <v>2</v>
      </c>
      <c r="P33" s="429">
        <v>0</v>
      </c>
      <c r="Q33" s="429">
        <v>0</v>
      </c>
      <c r="R33" s="429">
        <v>0</v>
      </c>
      <c r="S33" s="429">
        <v>0</v>
      </c>
      <c r="T33" s="432">
        <v>0</v>
      </c>
      <c r="U33" s="432">
        <v>0</v>
      </c>
      <c r="V33" s="429">
        <v>0</v>
      </c>
      <c r="W33" s="429">
        <v>0</v>
      </c>
      <c r="X33" s="429">
        <v>0</v>
      </c>
      <c r="Y33" s="429">
        <v>4</v>
      </c>
      <c r="Z33" s="429">
        <v>3</v>
      </c>
      <c r="AA33" s="422">
        <v>1</v>
      </c>
      <c r="AB33" s="429">
        <v>3</v>
      </c>
      <c r="AC33" s="429">
        <v>3</v>
      </c>
      <c r="AD33" s="438">
        <v>0</v>
      </c>
      <c r="AE33" s="1142"/>
      <c r="AF33" s="360" t="s">
        <v>214</v>
      </c>
      <c r="AG33" s="432">
        <v>0</v>
      </c>
      <c r="AH33" s="429">
        <v>0</v>
      </c>
      <c r="AI33" s="429">
        <v>0</v>
      </c>
      <c r="AJ33" s="429">
        <v>1</v>
      </c>
      <c r="AK33" s="429">
        <v>0</v>
      </c>
      <c r="AL33" s="429">
        <v>1</v>
      </c>
      <c r="AM33" s="429">
        <v>6</v>
      </c>
      <c r="AN33" s="429">
        <v>1</v>
      </c>
      <c r="AO33" s="429">
        <v>5</v>
      </c>
      <c r="AP33" s="429">
        <v>0</v>
      </c>
      <c r="AQ33" s="429">
        <v>0</v>
      </c>
      <c r="AR33" s="429">
        <v>0</v>
      </c>
      <c r="AS33" s="422">
        <v>2</v>
      </c>
      <c r="AT33" s="429">
        <v>1</v>
      </c>
      <c r="AU33" s="429">
        <v>1</v>
      </c>
      <c r="AV33" s="429">
        <v>0</v>
      </c>
      <c r="AW33" s="429">
        <v>0</v>
      </c>
      <c r="AX33" s="429">
        <v>0</v>
      </c>
      <c r="AY33" s="429">
        <v>0</v>
      </c>
      <c r="AZ33" s="429">
        <v>0</v>
      </c>
      <c r="BA33" s="429">
        <v>0</v>
      </c>
      <c r="BB33" s="429">
        <v>0</v>
      </c>
      <c r="BC33" s="429">
        <v>0</v>
      </c>
      <c r="BD33" s="429">
        <v>0</v>
      </c>
      <c r="BE33" s="429">
        <v>4</v>
      </c>
      <c r="BF33" s="429">
        <v>0</v>
      </c>
      <c r="BG33" s="438">
        <v>4</v>
      </c>
      <c r="BH33" s="1142"/>
      <c r="BI33" s="360" t="s">
        <v>214</v>
      </c>
      <c r="BJ33" s="429">
        <v>0</v>
      </c>
      <c r="BK33" s="429">
        <v>0</v>
      </c>
      <c r="BL33" s="429">
        <v>0</v>
      </c>
      <c r="BM33" s="432">
        <v>1</v>
      </c>
      <c r="BN33" s="429">
        <v>0</v>
      </c>
      <c r="BO33" s="429">
        <v>1</v>
      </c>
      <c r="BP33" s="429">
        <v>3</v>
      </c>
      <c r="BQ33" s="429">
        <v>1</v>
      </c>
      <c r="BR33" s="429">
        <v>2</v>
      </c>
      <c r="BS33" s="429">
        <v>0</v>
      </c>
      <c r="BT33" s="429">
        <v>0</v>
      </c>
      <c r="BU33" s="429">
        <v>0</v>
      </c>
      <c r="BV33" s="429">
        <v>3</v>
      </c>
      <c r="BW33" s="429">
        <v>1</v>
      </c>
      <c r="BX33" s="429">
        <v>2</v>
      </c>
      <c r="BY33" s="429">
        <v>0</v>
      </c>
      <c r="BZ33" s="429">
        <v>0</v>
      </c>
      <c r="CA33" s="429">
        <v>0</v>
      </c>
      <c r="CB33" s="429">
        <v>3</v>
      </c>
      <c r="CC33" s="429">
        <v>1</v>
      </c>
      <c r="CD33" s="429">
        <v>2</v>
      </c>
      <c r="CE33" s="429">
        <v>0</v>
      </c>
      <c r="CF33" s="429">
        <v>0</v>
      </c>
      <c r="CG33" s="429">
        <v>0</v>
      </c>
      <c r="CH33" s="429">
        <v>0</v>
      </c>
      <c r="CI33" s="429">
        <v>0</v>
      </c>
      <c r="CJ33" s="438">
        <v>0</v>
      </c>
      <c r="CK33" s="1142"/>
      <c r="CL33" s="360" t="s">
        <v>214</v>
      </c>
      <c r="CM33" s="429">
        <v>0</v>
      </c>
      <c r="CN33" s="375" t="s">
        <v>533</v>
      </c>
      <c r="CO33" s="422">
        <v>0</v>
      </c>
      <c r="CP33" s="429">
        <v>0</v>
      </c>
      <c r="CQ33" s="429">
        <v>0</v>
      </c>
      <c r="CR33" s="429">
        <v>0</v>
      </c>
      <c r="CS33" s="429">
        <v>0</v>
      </c>
      <c r="CT33" s="429">
        <v>0</v>
      </c>
      <c r="CU33" s="429">
        <v>0</v>
      </c>
      <c r="CV33" s="432">
        <v>0</v>
      </c>
      <c r="CW33" s="429">
        <v>0</v>
      </c>
      <c r="CX33" s="429">
        <v>0</v>
      </c>
      <c r="CY33" s="429">
        <v>0</v>
      </c>
      <c r="CZ33" s="429">
        <v>0</v>
      </c>
      <c r="DA33" s="429">
        <v>0</v>
      </c>
      <c r="DB33" s="429">
        <v>0</v>
      </c>
      <c r="DC33" s="429">
        <v>0</v>
      </c>
      <c r="DD33" s="429">
        <v>0</v>
      </c>
      <c r="DE33" s="429">
        <v>0</v>
      </c>
      <c r="DF33" s="429">
        <v>0</v>
      </c>
      <c r="DG33" s="429">
        <v>0</v>
      </c>
      <c r="DH33" s="429">
        <v>0</v>
      </c>
      <c r="DI33" s="429">
        <v>0</v>
      </c>
      <c r="DJ33" s="429">
        <v>0</v>
      </c>
      <c r="DK33" s="429">
        <v>0</v>
      </c>
      <c r="DL33" s="429">
        <v>0</v>
      </c>
      <c r="DM33" s="429">
        <v>0</v>
      </c>
      <c r="DN33" s="429">
        <v>0</v>
      </c>
      <c r="DO33" s="429">
        <v>0</v>
      </c>
      <c r="DP33" s="438">
        <v>0</v>
      </c>
      <c r="DQ33" s="1142"/>
      <c r="DR33" s="360" t="s">
        <v>214</v>
      </c>
      <c r="DS33" s="429">
        <v>0</v>
      </c>
      <c r="DT33" s="429">
        <v>0</v>
      </c>
      <c r="DU33" s="429">
        <v>0</v>
      </c>
      <c r="DV33" s="429">
        <v>0</v>
      </c>
      <c r="DW33" s="429">
        <v>0</v>
      </c>
      <c r="DX33" s="429">
        <v>0</v>
      </c>
      <c r="DY33" s="429">
        <v>0</v>
      </c>
      <c r="DZ33" s="429">
        <v>0</v>
      </c>
      <c r="EA33" s="429">
        <v>0</v>
      </c>
      <c r="EB33" s="429">
        <v>0</v>
      </c>
      <c r="EC33" s="429">
        <v>0</v>
      </c>
      <c r="ED33" s="429">
        <v>0</v>
      </c>
      <c r="EE33" s="429">
        <v>0</v>
      </c>
      <c r="EF33" s="429">
        <v>0</v>
      </c>
      <c r="EG33" s="429">
        <v>0</v>
      </c>
      <c r="EH33" s="429">
        <v>0</v>
      </c>
      <c r="EI33" s="429">
        <v>0</v>
      </c>
      <c r="EJ33" s="429">
        <v>0</v>
      </c>
      <c r="EK33" s="429">
        <v>14</v>
      </c>
      <c r="EL33" s="429">
        <v>6</v>
      </c>
      <c r="EM33" s="429">
        <v>8</v>
      </c>
      <c r="EN33" s="429">
        <v>9</v>
      </c>
      <c r="EO33" s="429">
        <v>2</v>
      </c>
      <c r="EP33" s="429">
        <v>7</v>
      </c>
      <c r="EQ33" s="429">
        <v>0</v>
      </c>
      <c r="ER33" s="429">
        <v>0</v>
      </c>
      <c r="ES33" s="438">
        <v>0</v>
      </c>
      <c r="ET33" s="1142"/>
      <c r="EU33" s="360" t="s">
        <v>214</v>
      </c>
      <c r="EV33" s="429">
        <v>5</v>
      </c>
      <c r="EW33" s="429">
        <v>4</v>
      </c>
      <c r="EX33" s="429">
        <v>1</v>
      </c>
      <c r="EY33" s="429">
        <v>4</v>
      </c>
      <c r="EZ33" s="429">
        <v>2</v>
      </c>
      <c r="FA33" s="429">
        <v>2</v>
      </c>
      <c r="FB33" s="429">
        <v>2</v>
      </c>
      <c r="FC33" s="429">
        <v>0</v>
      </c>
      <c r="FD33" s="429">
        <v>2</v>
      </c>
      <c r="FE33" s="429">
        <v>0</v>
      </c>
      <c r="FF33" s="429">
        <v>0</v>
      </c>
      <c r="FG33" s="429">
        <v>0</v>
      </c>
      <c r="FH33" s="429">
        <v>0</v>
      </c>
      <c r="FI33" s="429">
        <v>0</v>
      </c>
      <c r="FJ33" s="429">
        <v>0</v>
      </c>
      <c r="FK33" s="429">
        <v>0</v>
      </c>
      <c r="FL33" s="429">
        <v>0</v>
      </c>
      <c r="FM33" s="429">
        <v>0</v>
      </c>
      <c r="FN33" s="429">
        <v>2</v>
      </c>
      <c r="FO33" s="429">
        <v>0</v>
      </c>
      <c r="FP33" s="429">
        <v>2</v>
      </c>
      <c r="FQ33" s="429">
        <v>0</v>
      </c>
      <c r="FR33" s="429">
        <v>0</v>
      </c>
      <c r="FS33" s="429">
        <v>0</v>
      </c>
      <c r="FT33" s="429">
        <v>0</v>
      </c>
      <c r="FU33" s="429">
        <v>0</v>
      </c>
      <c r="FV33" s="429">
        <v>0</v>
      </c>
      <c r="FW33" s="429">
        <v>0</v>
      </c>
      <c r="FX33" s="429">
        <v>0</v>
      </c>
      <c r="FY33" s="438">
        <v>0</v>
      </c>
      <c r="FZ33" s="1142"/>
      <c r="GA33" s="360" t="s">
        <v>214</v>
      </c>
      <c r="GB33" s="427">
        <v>1</v>
      </c>
      <c r="GC33" s="427">
        <v>1</v>
      </c>
      <c r="GD33" s="429">
        <v>0</v>
      </c>
      <c r="GE33" s="429">
        <v>0</v>
      </c>
      <c r="GF33" s="429">
        <v>0</v>
      </c>
      <c r="GG33" s="429">
        <v>0</v>
      </c>
      <c r="GH33" s="427">
        <v>1</v>
      </c>
      <c r="GI33" s="427">
        <v>1</v>
      </c>
      <c r="GJ33" s="429">
        <v>0</v>
      </c>
      <c r="GK33" s="427">
        <v>6</v>
      </c>
      <c r="GL33" s="427">
        <v>1</v>
      </c>
      <c r="GM33" s="427">
        <v>5</v>
      </c>
      <c r="GN33" s="429">
        <v>0</v>
      </c>
      <c r="GO33" s="429">
        <v>0</v>
      </c>
      <c r="GP33" s="429">
        <v>0</v>
      </c>
      <c r="GQ33" s="427">
        <v>6</v>
      </c>
      <c r="GR33" s="427">
        <v>1</v>
      </c>
      <c r="GS33" s="455">
        <v>5</v>
      </c>
      <c r="GT33" s="450"/>
    </row>
    <row r="34" spans="1:202" ht="18.75" customHeight="1" x14ac:dyDescent="0.15">
      <c r="A34" s="349">
        <v>0</v>
      </c>
      <c r="B34" s="1143"/>
      <c r="C34" s="390" t="s">
        <v>217</v>
      </c>
      <c r="D34" s="424">
        <v>0</v>
      </c>
      <c r="E34" s="423">
        <v>0</v>
      </c>
      <c r="F34" s="424">
        <v>0</v>
      </c>
      <c r="G34" s="423">
        <v>4</v>
      </c>
      <c r="H34" s="423">
        <v>1</v>
      </c>
      <c r="I34" s="423">
        <v>3</v>
      </c>
      <c r="J34" s="423">
        <v>0</v>
      </c>
      <c r="K34" s="423">
        <v>0</v>
      </c>
      <c r="L34" s="423">
        <v>0</v>
      </c>
      <c r="M34" s="423">
        <v>2</v>
      </c>
      <c r="N34" s="423">
        <v>1</v>
      </c>
      <c r="O34" s="423">
        <v>1</v>
      </c>
      <c r="P34" s="423">
        <v>0</v>
      </c>
      <c r="Q34" s="423">
        <v>0</v>
      </c>
      <c r="R34" s="423">
        <v>0</v>
      </c>
      <c r="S34" s="423">
        <v>0</v>
      </c>
      <c r="T34" s="423">
        <v>0</v>
      </c>
      <c r="U34" s="423">
        <v>0</v>
      </c>
      <c r="V34" s="423">
        <v>0</v>
      </c>
      <c r="W34" s="423">
        <v>0</v>
      </c>
      <c r="X34" s="423">
        <v>0</v>
      </c>
      <c r="Y34" s="423">
        <v>2</v>
      </c>
      <c r="Z34" s="423">
        <v>0</v>
      </c>
      <c r="AA34" s="424">
        <v>2</v>
      </c>
      <c r="AB34" s="423">
        <v>1</v>
      </c>
      <c r="AC34" s="423">
        <v>0</v>
      </c>
      <c r="AD34" s="439">
        <v>1</v>
      </c>
      <c r="AE34" s="1143"/>
      <c r="AF34" s="362" t="s">
        <v>217</v>
      </c>
      <c r="AG34" s="435">
        <v>0</v>
      </c>
      <c r="AH34" s="423">
        <v>0</v>
      </c>
      <c r="AI34" s="423">
        <v>0</v>
      </c>
      <c r="AJ34" s="423">
        <v>1</v>
      </c>
      <c r="AK34" s="423">
        <v>0</v>
      </c>
      <c r="AL34" s="423">
        <v>1</v>
      </c>
      <c r="AM34" s="423">
        <v>2</v>
      </c>
      <c r="AN34" s="423">
        <v>2</v>
      </c>
      <c r="AO34" s="423">
        <v>0</v>
      </c>
      <c r="AP34" s="435">
        <v>0</v>
      </c>
      <c r="AQ34" s="423">
        <v>0</v>
      </c>
      <c r="AR34" s="423">
        <v>0</v>
      </c>
      <c r="AS34" s="423">
        <v>0</v>
      </c>
      <c r="AT34" s="423">
        <v>0</v>
      </c>
      <c r="AU34" s="423">
        <v>0</v>
      </c>
      <c r="AV34" s="423">
        <v>1</v>
      </c>
      <c r="AW34" s="423">
        <v>1</v>
      </c>
      <c r="AX34" s="423">
        <v>0</v>
      </c>
      <c r="AY34" s="423">
        <v>0</v>
      </c>
      <c r="AZ34" s="423">
        <v>0</v>
      </c>
      <c r="BA34" s="423">
        <v>0</v>
      </c>
      <c r="BB34" s="423">
        <v>1</v>
      </c>
      <c r="BC34" s="423">
        <v>1</v>
      </c>
      <c r="BD34" s="423">
        <v>0</v>
      </c>
      <c r="BE34" s="423">
        <v>1</v>
      </c>
      <c r="BF34" s="423">
        <v>1</v>
      </c>
      <c r="BG34" s="439">
        <v>0</v>
      </c>
      <c r="BH34" s="1143"/>
      <c r="BI34" s="362" t="s">
        <v>217</v>
      </c>
      <c r="BJ34" s="423">
        <v>0</v>
      </c>
      <c r="BK34" s="423">
        <v>0</v>
      </c>
      <c r="BL34" s="423">
        <v>0</v>
      </c>
      <c r="BM34" s="423">
        <v>0</v>
      </c>
      <c r="BN34" s="423">
        <v>0</v>
      </c>
      <c r="BO34" s="423">
        <v>0</v>
      </c>
      <c r="BP34" s="423">
        <v>0</v>
      </c>
      <c r="BQ34" s="423">
        <v>0</v>
      </c>
      <c r="BR34" s="423">
        <v>0</v>
      </c>
      <c r="BS34" s="423">
        <v>0</v>
      </c>
      <c r="BT34" s="423">
        <v>0</v>
      </c>
      <c r="BU34" s="423">
        <v>0</v>
      </c>
      <c r="BV34" s="423">
        <v>0</v>
      </c>
      <c r="BW34" s="423">
        <v>0</v>
      </c>
      <c r="BX34" s="423">
        <v>0</v>
      </c>
      <c r="BY34" s="423">
        <v>0</v>
      </c>
      <c r="BZ34" s="423">
        <v>0</v>
      </c>
      <c r="CA34" s="423">
        <v>0</v>
      </c>
      <c r="CB34" s="423">
        <v>0</v>
      </c>
      <c r="CC34" s="423">
        <v>0</v>
      </c>
      <c r="CD34" s="423">
        <v>0</v>
      </c>
      <c r="CE34" s="423">
        <v>0</v>
      </c>
      <c r="CF34" s="423">
        <v>0</v>
      </c>
      <c r="CG34" s="423">
        <v>0</v>
      </c>
      <c r="CH34" s="423">
        <v>0</v>
      </c>
      <c r="CI34" s="423">
        <v>0</v>
      </c>
      <c r="CJ34" s="439">
        <v>0</v>
      </c>
      <c r="CK34" s="1143"/>
      <c r="CL34" s="362" t="s">
        <v>217</v>
      </c>
      <c r="CM34" s="423">
        <v>0</v>
      </c>
      <c r="CN34" s="374" t="s">
        <v>533</v>
      </c>
      <c r="CO34" s="423">
        <v>0</v>
      </c>
      <c r="CP34" s="423">
        <v>0</v>
      </c>
      <c r="CQ34" s="423">
        <v>0</v>
      </c>
      <c r="CR34" s="423">
        <v>0</v>
      </c>
      <c r="CS34" s="423">
        <v>0</v>
      </c>
      <c r="CT34" s="423">
        <v>0</v>
      </c>
      <c r="CU34" s="423">
        <v>0</v>
      </c>
      <c r="CV34" s="423">
        <v>0</v>
      </c>
      <c r="CW34" s="423">
        <v>0</v>
      </c>
      <c r="CX34" s="423">
        <v>0</v>
      </c>
      <c r="CY34" s="423">
        <v>0</v>
      </c>
      <c r="CZ34" s="423">
        <v>0</v>
      </c>
      <c r="DA34" s="423">
        <v>0</v>
      </c>
      <c r="DB34" s="423">
        <v>0</v>
      </c>
      <c r="DC34" s="423">
        <v>0</v>
      </c>
      <c r="DD34" s="423">
        <v>0</v>
      </c>
      <c r="DE34" s="423">
        <v>0</v>
      </c>
      <c r="DF34" s="423">
        <v>0</v>
      </c>
      <c r="DG34" s="423">
        <v>0</v>
      </c>
      <c r="DH34" s="423">
        <v>0</v>
      </c>
      <c r="DI34" s="423">
        <v>0</v>
      </c>
      <c r="DJ34" s="423">
        <v>0</v>
      </c>
      <c r="DK34" s="423">
        <v>0</v>
      </c>
      <c r="DL34" s="423">
        <v>0</v>
      </c>
      <c r="DM34" s="423">
        <v>0</v>
      </c>
      <c r="DN34" s="423">
        <v>0</v>
      </c>
      <c r="DO34" s="423">
        <v>0</v>
      </c>
      <c r="DP34" s="439">
        <v>0</v>
      </c>
      <c r="DQ34" s="1143"/>
      <c r="DR34" s="362" t="s">
        <v>217</v>
      </c>
      <c r="DS34" s="423">
        <v>0</v>
      </c>
      <c r="DT34" s="423">
        <v>0</v>
      </c>
      <c r="DU34" s="423">
        <v>0</v>
      </c>
      <c r="DV34" s="423">
        <v>0</v>
      </c>
      <c r="DW34" s="423">
        <v>0</v>
      </c>
      <c r="DX34" s="423">
        <v>0</v>
      </c>
      <c r="DY34" s="423">
        <v>0</v>
      </c>
      <c r="DZ34" s="423">
        <v>0</v>
      </c>
      <c r="EA34" s="423">
        <v>0</v>
      </c>
      <c r="EB34" s="423">
        <v>0</v>
      </c>
      <c r="EC34" s="423">
        <v>0</v>
      </c>
      <c r="ED34" s="423">
        <v>0</v>
      </c>
      <c r="EE34" s="423">
        <v>0</v>
      </c>
      <c r="EF34" s="423">
        <v>0</v>
      </c>
      <c r="EG34" s="423">
        <v>0</v>
      </c>
      <c r="EH34" s="423">
        <v>0</v>
      </c>
      <c r="EI34" s="423">
        <v>0</v>
      </c>
      <c r="EJ34" s="423">
        <v>0</v>
      </c>
      <c r="EK34" s="423">
        <v>10</v>
      </c>
      <c r="EL34" s="423">
        <v>2</v>
      </c>
      <c r="EM34" s="423">
        <v>8</v>
      </c>
      <c r="EN34" s="423">
        <v>6</v>
      </c>
      <c r="EO34" s="423">
        <v>1</v>
      </c>
      <c r="EP34" s="423">
        <v>5</v>
      </c>
      <c r="EQ34" s="423">
        <v>0</v>
      </c>
      <c r="ER34" s="423">
        <v>0</v>
      </c>
      <c r="ES34" s="439">
        <v>0</v>
      </c>
      <c r="ET34" s="1143"/>
      <c r="EU34" s="362" t="s">
        <v>217</v>
      </c>
      <c r="EV34" s="423">
        <v>4</v>
      </c>
      <c r="EW34" s="423">
        <v>1</v>
      </c>
      <c r="EX34" s="423">
        <v>3</v>
      </c>
      <c r="EY34" s="423">
        <v>2</v>
      </c>
      <c r="EZ34" s="423">
        <v>0</v>
      </c>
      <c r="FA34" s="423">
        <v>2</v>
      </c>
      <c r="FB34" s="423">
        <v>1</v>
      </c>
      <c r="FC34" s="423">
        <v>0</v>
      </c>
      <c r="FD34" s="423">
        <v>1</v>
      </c>
      <c r="FE34" s="423">
        <v>0</v>
      </c>
      <c r="FF34" s="423">
        <v>0</v>
      </c>
      <c r="FG34" s="423">
        <v>0</v>
      </c>
      <c r="FH34" s="423">
        <v>0</v>
      </c>
      <c r="FI34" s="423">
        <v>0</v>
      </c>
      <c r="FJ34" s="423">
        <v>0</v>
      </c>
      <c r="FK34" s="423">
        <v>0</v>
      </c>
      <c r="FL34" s="423">
        <v>0</v>
      </c>
      <c r="FM34" s="423">
        <v>0</v>
      </c>
      <c r="FN34" s="423">
        <v>1</v>
      </c>
      <c r="FO34" s="423">
        <v>0</v>
      </c>
      <c r="FP34" s="423">
        <v>1</v>
      </c>
      <c r="FQ34" s="423">
        <v>0</v>
      </c>
      <c r="FR34" s="423">
        <v>0</v>
      </c>
      <c r="FS34" s="423">
        <v>0</v>
      </c>
      <c r="FT34" s="423">
        <v>0</v>
      </c>
      <c r="FU34" s="423">
        <v>0</v>
      </c>
      <c r="FV34" s="423">
        <v>0</v>
      </c>
      <c r="FW34" s="423">
        <v>0</v>
      </c>
      <c r="FX34" s="423">
        <v>0</v>
      </c>
      <c r="FY34" s="439">
        <v>0</v>
      </c>
      <c r="FZ34" s="1143"/>
      <c r="GA34" s="362" t="s">
        <v>217</v>
      </c>
      <c r="GB34" s="428">
        <v>1</v>
      </c>
      <c r="GC34" s="423">
        <v>0</v>
      </c>
      <c r="GD34" s="428">
        <v>1</v>
      </c>
      <c r="GE34" s="423">
        <v>0</v>
      </c>
      <c r="GF34" s="423">
        <v>0</v>
      </c>
      <c r="GG34" s="423">
        <v>0</v>
      </c>
      <c r="GH34" s="423">
        <v>0</v>
      </c>
      <c r="GI34" s="423">
        <v>0</v>
      </c>
      <c r="GJ34" s="423">
        <v>0</v>
      </c>
      <c r="GK34" s="428">
        <v>1</v>
      </c>
      <c r="GL34" s="423">
        <v>0</v>
      </c>
      <c r="GM34" s="428">
        <v>1</v>
      </c>
      <c r="GN34" s="423">
        <v>0</v>
      </c>
      <c r="GO34" s="423">
        <v>0</v>
      </c>
      <c r="GP34" s="423">
        <v>0</v>
      </c>
      <c r="GQ34" s="428">
        <v>1</v>
      </c>
      <c r="GR34" s="423">
        <v>0</v>
      </c>
      <c r="GS34" s="456">
        <v>1</v>
      </c>
      <c r="GT34" s="450"/>
    </row>
    <row r="35" spans="1:202" ht="18.75" customHeight="1" x14ac:dyDescent="0.15">
      <c r="A35" s="349">
        <v>206</v>
      </c>
      <c r="B35" s="1072" t="s">
        <v>37</v>
      </c>
      <c r="C35" s="392" t="s">
        <v>173</v>
      </c>
      <c r="D35" s="420">
        <v>8</v>
      </c>
      <c r="E35" s="427">
        <v>2</v>
      </c>
      <c r="F35" s="420">
        <v>6</v>
      </c>
      <c r="G35" s="429">
        <v>184</v>
      </c>
      <c r="H35" s="429">
        <v>112</v>
      </c>
      <c r="I35" s="429">
        <v>72</v>
      </c>
      <c r="J35" s="429">
        <v>1</v>
      </c>
      <c r="K35" s="429">
        <v>1</v>
      </c>
      <c r="L35" s="429">
        <v>0</v>
      </c>
      <c r="M35" s="429">
        <v>43</v>
      </c>
      <c r="N35" s="429">
        <v>30</v>
      </c>
      <c r="O35" s="429">
        <v>13</v>
      </c>
      <c r="P35" s="429">
        <v>0</v>
      </c>
      <c r="Q35" s="429">
        <v>0</v>
      </c>
      <c r="R35" s="429">
        <v>0</v>
      </c>
      <c r="S35" s="429">
        <v>16</v>
      </c>
      <c r="T35" s="429">
        <v>16</v>
      </c>
      <c r="U35" s="429">
        <v>0</v>
      </c>
      <c r="V35" s="429">
        <v>0</v>
      </c>
      <c r="W35" s="429">
        <v>0</v>
      </c>
      <c r="X35" s="429">
        <v>0</v>
      </c>
      <c r="Y35" s="429">
        <v>124</v>
      </c>
      <c r="Z35" s="429">
        <v>65</v>
      </c>
      <c r="AA35" s="422">
        <v>59</v>
      </c>
      <c r="AB35" s="429">
        <v>93</v>
      </c>
      <c r="AC35" s="429">
        <v>42</v>
      </c>
      <c r="AD35" s="438">
        <v>51</v>
      </c>
      <c r="AE35" s="1072" t="s">
        <v>37</v>
      </c>
      <c r="AF35" s="360" t="s">
        <v>173</v>
      </c>
      <c r="AG35" s="432">
        <v>18</v>
      </c>
      <c r="AH35" s="429">
        <v>13</v>
      </c>
      <c r="AI35" s="429">
        <v>5</v>
      </c>
      <c r="AJ35" s="429">
        <v>13</v>
      </c>
      <c r="AK35" s="429">
        <v>10</v>
      </c>
      <c r="AL35" s="429">
        <v>3</v>
      </c>
      <c r="AM35" s="429">
        <v>63</v>
      </c>
      <c r="AN35" s="429">
        <v>31</v>
      </c>
      <c r="AO35" s="429">
        <v>32</v>
      </c>
      <c r="AP35" s="429">
        <v>4</v>
      </c>
      <c r="AQ35" s="429">
        <v>3</v>
      </c>
      <c r="AR35" s="429">
        <v>1</v>
      </c>
      <c r="AS35" s="429">
        <v>12</v>
      </c>
      <c r="AT35" s="432">
        <v>8</v>
      </c>
      <c r="AU35" s="429">
        <v>4</v>
      </c>
      <c r="AV35" s="429">
        <v>12</v>
      </c>
      <c r="AW35" s="429">
        <v>7</v>
      </c>
      <c r="AX35" s="429">
        <v>5</v>
      </c>
      <c r="AY35" s="429">
        <v>5</v>
      </c>
      <c r="AZ35" s="429">
        <v>2</v>
      </c>
      <c r="BA35" s="429">
        <v>3</v>
      </c>
      <c r="BB35" s="429">
        <v>7</v>
      </c>
      <c r="BC35" s="429">
        <v>5</v>
      </c>
      <c r="BD35" s="422">
        <v>2</v>
      </c>
      <c r="BE35" s="429">
        <v>35</v>
      </c>
      <c r="BF35" s="429">
        <v>13</v>
      </c>
      <c r="BG35" s="438">
        <v>22</v>
      </c>
      <c r="BH35" s="1072" t="s">
        <v>37</v>
      </c>
      <c r="BI35" s="360" t="s">
        <v>173</v>
      </c>
      <c r="BJ35" s="429">
        <v>3</v>
      </c>
      <c r="BK35" s="429">
        <v>1</v>
      </c>
      <c r="BL35" s="429">
        <v>2</v>
      </c>
      <c r="BM35" s="432">
        <v>14</v>
      </c>
      <c r="BN35" s="429">
        <v>3</v>
      </c>
      <c r="BO35" s="429">
        <v>11</v>
      </c>
      <c r="BP35" s="429">
        <v>51</v>
      </c>
      <c r="BQ35" s="429">
        <v>20</v>
      </c>
      <c r="BR35" s="429">
        <v>31</v>
      </c>
      <c r="BS35" s="429">
        <v>6</v>
      </c>
      <c r="BT35" s="429">
        <v>1</v>
      </c>
      <c r="BU35" s="429">
        <v>5</v>
      </c>
      <c r="BV35" s="429">
        <v>27</v>
      </c>
      <c r="BW35" s="429">
        <v>11</v>
      </c>
      <c r="BX35" s="429">
        <v>16</v>
      </c>
      <c r="BY35" s="429">
        <v>2</v>
      </c>
      <c r="BZ35" s="429">
        <v>1</v>
      </c>
      <c r="CA35" s="429">
        <v>1</v>
      </c>
      <c r="CB35" s="429">
        <v>18</v>
      </c>
      <c r="CC35" s="429">
        <v>6</v>
      </c>
      <c r="CD35" s="429">
        <v>12</v>
      </c>
      <c r="CE35" s="429">
        <v>7</v>
      </c>
      <c r="CF35" s="429">
        <v>4</v>
      </c>
      <c r="CG35" s="429">
        <v>3</v>
      </c>
      <c r="CH35" s="429">
        <v>18</v>
      </c>
      <c r="CI35" s="429">
        <v>8</v>
      </c>
      <c r="CJ35" s="438">
        <v>10</v>
      </c>
      <c r="CK35" s="1072" t="s">
        <v>37</v>
      </c>
      <c r="CL35" s="360" t="s">
        <v>173</v>
      </c>
      <c r="CM35" s="429">
        <v>0</v>
      </c>
      <c r="CN35" s="376" t="s">
        <v>533</v>
      </c>
      <c r="CO35" s="429">
        <v>0</v>
      </c>
      <c r="CP35" s="429">
        <v>0</v>
      </c>
      <c r="CQ35" s="429">
        <v>0</v>
      </c>
      <c r="CR35" s="429">
        <v>0</v>
      </c>
      <c r="CS35" s="429">
        <v>0</v>
      </c>
      <c r="CT35" s="429">
        <v>0</v>
      </c>
      <c r="CU35" s="429">
        <v>0</v>
      </c>
      <c r="CV35" s="429">
        <v>0</v>
      </c>
      <c r="CW35" s="429">
        <v>0</v>
      </c>
      <c r="CX35" s="429">
        <v>0</v>
      </c>
      <c r="CY35" s="429">
        <v>0</v>
      </c>
      <c r="CZ35" s="429">
        <v>0</v>
      </c>
      <c r="DA35" s="429">
        <v>0</v>
      </c>
      <c r="DB35" s="429">
        <v>0</v>
      </c>
      <c r="DC35" s="429">
        <v>0</v>
      </c>
      <c r="DD35" s="429">
        <v>0</v>
      </c>
      <c r="DE35" s="429">
        <v>0</v>
      </c>
      <c r="DF35" s="429">
        <v>0</v>
      </c>
      <c r="DG35" s="429">
        <v>0</v>
      </c>
      <c r="DH35" s="429">
        <v>0</v>
      </c>
      <c r="DI35" s="429">
        <v>0</v>
      </c>
      <c r="DJ35" s="429">
        <v>0</v>
      </c>
      <c r="DK35" s="429">
        <v>4</v>
      </c>
      <c r="DL35" s="429">
        <v>1</v>
      </c>
      <c r="DM35" s="429">
        <v>3</v>
      </c>
      <c r="DN35" s="429">
        <v>0</v>
      </c>
      <c r="DO35" s="429">
        <v>0</v>
      </c>
      <c r="DP35" s="438">
        <v>0</v>
      </c>
      <c r="DQ35" s="1072" t="s">
        <v>37</v>
      </c>
      <c r="DR35" s="360" t="s">
        <v>173</v>
      </c>
      <c r="DS35" s="429">
        <v>0</v>
      </c>
      <c r="DT35" s="429">
        <v>0</v>
      </c>
      <c r="DU35" s="429">
        <v>0</v>
      </c>
      <c r="DV35" s="429">
        <v>0</v>
      </c>
      <c r="DW35" s="429">
        <v>0</v>
      </c>
      <c r="DX35" s="429">
        <v>0</v>
      </c>
      <c r="DY35" s="429">
        <v>0</v>
      </c>
      <c r="DZ35" s="429">
        <v>0</v>
      </c>
      <c r="EA35" s="429">
        <v>0</v>
      </c>
      <c r="EB35" s="429">
        <v>0</v>
      </c>
      <c r="EC35" s="429">
        <v>0</v>
      </c>
      <c r="ED35" s="429">
        <v>0</v>
      </c>
      <c r="EE35" s="429">
        <v>2</v>
      </c>
      <c r="EF35" s="429">
        <v>0</v>
      </c>
      <c r="EG35" s="429">
        <v>2</v>
      </c>
      <c r="EH35" s="429">
        <v>2</v>
      </c>
      <c r="EI35" s="429">
        <v>1</v>
      </c>
      <c r="EJ35" s="429">
        <v>1</v>
      </c>
      <c r="EK35" s="429">
        <v>221</v>
      </c>
      <c r="EL35" s="429">
        <v>65</v>
      </c>
      <c r="EM35" s="429">
        <v>156</v>
      </c>
      <c r="EN35" s="429">
        <v>175</v>
      </c>
      <c r="EO35" s="429">
        <v>33</v>
      </c>
      <c r="EP35" s="429">
        <v>142</v>
      </c>
      <c r="EQ35" s="429">
        <v>1</v>
      </c>
      <c r="ER35" s="429">
        <v>1</v>
      </c>
      <c r="ES35" s="438">
        <v>0</v>
      </c>
      <c r="ET35" s="1072" t="s">
        <v>37</v>
      </c>
      <c r="EU35" s="360" t="s">
        <v>173</v>
      </c>
      <c r="EV35" s="429">
        <v>45</v>
      </c>
      <c r="EW35" s="429">
        <v>31</v>
      </c>
      <c r="EX35" s="429">
        <v>14</v>
      </c>
      <c r="EY35" s="429">
        <v>78</v>
      </c>
      <c r="EZ35" s="429">
        <v>37</v>
      </c>
      <c r="FA35" s="429">
        <v>41</v>
      </c>
      <c r="FB35" s="429">
        <v>54</v>
      </c>
      <c r="FC35" s="429">
        <v>21</v>
      </c>
      <c r="FD35" s="429">
        <v>33</v>
      </c>
      <c r="FE35" s="429">
        <v>6</v>
      </c>
      <c r="FF35" s="429">
        <v>3</v>
      </c>
      <c r="FG35" s="429">
        <v>3</v>
      </c>
      <c r="FH35" s="429">
        <v>8</v>
      </c>
      <c r="FI35" s="429">
        <v>2</v>
      </c>
      <c r="FJ35" s="429">
        <v>6</v>
      </c>
      <c r="FK35" s="429">
        <v>17</v>
      </c>
      <c r="FL35" s="429">
        <v>5</v>
      </c>
      <c r="FM35" s="429">
        <v>12</v>
      </c>
      <c r="FN35" s="429">
        <v>10</v>
      </c>
      <c r="FO35" s="429">
        <v>3</v>
      </c>
      <c r="FP35" s="429">
        <v>7</v>
      </c>
      <c r="FQ35" s="429">
        <v>0</v>
      </c>
      <c r="FR35" s="429">
        <v>0</v>
      </c>
      <c r="FS35" s="429">
        <v>0</v>
      </c>
      <c r="FT35" s="429">
        <v>1</v>
      </c>
      <c r="FU35" s="429">
        <v>1</v>
      </c>
      <c r="FV35" s="429">
        <v>0</v>
      </c>
      <c r="FW35" s="429">
        <v>12</v>
      </c>
      <c r="FX35" s="429">
        <v>7</v>
      </c>
      <c r="FY35" s="438">
        <v>5</v>
      </c>
      <c r="FZ35" s="1072" t="s">
        <v>37</v>
      </c>
      <c r="GA35" s="360" t="s">
        <v>173</v>
      </c>
      <c r="GB35" s="427">
        <v>15</v>
      </c>
      <c r="GC35" s="427">
        <v>11</v>
      </c>
      <c r="GD35" s="427">
        <v>4</v>
      </c>
      <c r="GE35" s="426">
        <v>2</v>
      </c>
      <c r="GF35" s="450">
        <v>2</v>
      </c>
      <c r="GG35" s="429">
        <v>0</v>
      </c>
      <c r="GH35" s="427">
        <v>7</v>
      </c>
      <c r="GI35" s="427">
        <v>3</v>
      </c>
      <c r="GJ35" s="427">
        <v>4</v>
      </c>
      <c r="GK35" s="427">
        <v>39</v>
      </c>
      <c r="GL35" s="427">
        <v>14</v>
      </c>
      <c r="GM35" s="427">
        <v>25</v>
      </c>
      <c r="GN35" s="429">
        <v>0</v>
      </c>
      <c r="GO35" s="429">
        <v>0</v>
      </c>
      <c r="GP35" s="429">
        <v>0</v>
      </c>
      <c r="GQ35" s="427">
        <v>39</v>
      </c>
      <c r="GR35" s="427">
        <v>14</v>
      </c>
      <c r="GS35" s="455">
        <v>25</v>
      </c>
      <c r="GT35" s="450"/>
    </row>
    <row r="36" spans="1:202" ht="18.75" customHeight="1" x14ac:dyDescent="0.15">
      <c r="A36" s="349">
        <v>0</v>
      </c>
      <c r="B36" s="1072"/>
      <c r="C36" s="392" t="s">
        <v>218</v>
      </c>
      <c r="D36" s="420">
        <v>4</v>
      </c>
      <c r="E36" s="427">
        <v>1</v>
      </c>
      <c r="F36" s="420">
        <v>3</v>
      </c>
      <c r="G36" s="429">
        <v>138</v>
      </c>
      <c r="H36" s="429">
        <v>83</v>
      </c>
      <c r="I36" s="429">
        <v>55</v>
      </c>
      <c r="J36" s="429">
        <v>1</v>
      </c>
      <c r="K36" s="429">
        <v>1</v>
      </c>
      <c r="L36" s="429">
        <v>0</v>
      </c>
      <c r="M36" s="429">
        <v>35</v>
      </c>
      <c r="N36" s="429">
        <v>25</v>
      </c>
      <c r="O36" s="429">
        <v>10</v>
      </c>
      <c r="P36" s="429">
        <v>0</v>
      </c>
      <c r="Q36" s="429">
        <v>0</v>
      </c>
      <c r="R36" s="429">
        <v>0</v>
      </c>
      <c r="S36" s="429">
        <v>12</v>
      </c>
      <c r="T36" s="429">
        <v>12</v>
      </c>
      <c r="U36" s="429">
        <v>0</v>
      </c>
      <c r="V36" s="429">
        <v>0</v>
      </c>
      <c r="W36" s="429">
        <v>0</v>
      </c>
      <c r="X36" s="429">
        <v>0</v>
      </c>
      <c r="Y36" s="429">
        <v>90</v>
      </c>
      <c r="Z36" s="429">
        <v>45</v>
      </c>
      <c r="AA36" s="422">
        <v>45</v>
      </c>
      <c r="AB36" s="429">
        <v>72</v>
      </c>
      <c r="AC36" s="429">
        <v>33</v>
      </c>
      <c r="AD36" s="438">
        <v>39</v>
      </c>
      <c r="AE36" s="1072"/>
      <c r="AF36" s="360" t="s">
        <v>218</v>
      </c>
      <c r="AG36" s="432">
        <v>10</v>
      </c>
      <c r="AH36" s="429">
        <v>7</v>
      </c>
      <c r="AI36" s="429">
        <v>3</v>
      </c>
      <c r="AJ36" s="429">
        <v>8</v>
      </c>
      <c r="AK36" s="429">
        <v>5</v>
      </c>
      <c r="AL36" s="429">
        <v>3</v>
      </c>
      <c r="AM36" s="429">
        <v>42</v>
      </c>
      <c r="AN36" s="429">
        <v>22</v>
      </c>
      <c r="AO36" s="429">
        <v>20</v>
      </c>
      <c r="AP36" s="429">
        <v>2</v>
      </c>
      <c r="AQ36" s="429">
        <v>2</v>
      </c>
      <c r="AR36" s="429">
        <v>0</v>
      </c>
      <c r="AS36" s="429">
        <v>11</v>
      </c>
      <c r="AT36" s="432">
        <v>7</v>
      </c>
      <c r="AU36" s="429">
        <v>4</v>
      </c>
      <c r="AV36" s="429">
        <v>9</v>
      </c>
      <c r="AW36" s="429">
        <v>4</v>
      </c>
      <c r="AX36" s="429">
        <v>5</v>
      </c>
      <c r="AY36" s="429">
        <v>5</v>
      </c>
      <c r="AZ36" s="429">
        <v>2</v>
      </c>
      <c r="BA36" s="429">
        <v>3</v>
      </c>
      <c r="BB36" s="429">
        <v>4</v>
      </c>
      <c r="BC36" s="429">
        <v>2</v>
      </c>
      <c r="BD36" s="422">
        <v>2</v>
      </c>
      <c r="BE36" s="429">
        <v>20</v>
      </c>
      <c r="BF36" s="429">
        <v>9</v>
      </c>
      <c r="BG36" s="438">
        <v>11</v>
      </c>
      <c r="BH36" s="1072"/>
      <c r="BI36" s="360" t="s">
        <v>218</v>
      </c>
      <c r="BJ36" s="429">
        <v>2</v>
      </c>
      <c r="BK36" s="429">
        <v>1</v>
      </c>
      <c r="BL36" s="429">
        <v>1</v>
      </c>
      <c r="BM36" s="432">
        <v>10</v>
      </c>
      <c r="BN36" s="429">
        <v>3</v>
      </c>
      <c r="BO36" s="429">
        <v>7</v>
      </c>
      <c r="BP36" s="429">
        <v>39</v>
      </c>
      <c r="BQ36" s="429">
        <v>14</v>
      </c>
      <c r="BR36" s="429">
        <v>25</v>
      </c>
      <c r="BS36" s="429">
        <v>5</v>
      </c>
      <c r="BT36" s="429">
        <v>0</v>
      </c>
      <c r="BU36" s="429">
        <v>5</v>
      </c>
      <c r="BV36" s="429">
        <v>16</v>
      </c>
      <c r="BW36" s="429">
        <v>6</v>
      </c>
      <c r="BX36" s="429">
        <v>10</v>
      </c>
      <c r="BY36" s="429">
        <v>1</v>
      </c>
      <c r="BZ36" s="429">
        <v>0</v>
      </c>
      <c r="CA36" s="429">
        <v>1</v>
      </c>
      <c r="CB36" s="429">
        <v>13</v>
      </c>
      <c r="CC36" s="429">
        <v>5</v>
      </c>
      <c r="CD36" s="429">
        <v>8</v>
      </c>
      <c r="CE36" s="429">
        <v>2</v>
      </c>
      <c r="CF36" s="429">
        <v>1</v>
      </c>
      <c r="CG36" s="429">
        <v>1</v>
      </c>
      <c r="CH36" s="429">
        <v>18</v>
      </c>
      <c r="CI36" s="429">
        <v>8</v>
      </c>
      <c r="CJ36" s="438">
        <v>10</v>
      </c>
      <c r="CK36" s="1072"/>
      <c r="CL36" s="360" t="s">
        <v>218</v>
      </c>
      <c r="CM36" s="429">
        <v>0</v>
      </c>
      <c r="CN36" s="375" t="s">
        <v>533</v>
      </c>
      <c r="CO36" s="429">
        <v>0</v>
      </c>
      <c r="CP36" s="429">
        <v>0</v>
      </c>
      <c r="CQ36" s="429">
        <v>0</v>
      </c>
      <c r="CR36" s="429">
        <v>0</v>
      </c>
      <c r="CS36" s="429">
        <v>0</v>
      </c>
      <c r="CT36" s="429">
        <v>0</v>
      </c>
      <c r="CU36" s="429">
        <v>0</v>
      </c>
      <c r="CV36" s="429">
        <v>0</v>
      </c>
      <c r="CW36" s="429">
        <v>0</v>
      </c>
      <c r="CX36" s="429">
        <v>0</v>
      </c>
      <c r="CY36" s="429">
        <v>0</v>
      </c>
      <c r="CZ36" s="429">
        <v>0</v>
      </c>
      <c r="DA36" s="429">
        <v>0</v>
      </c>
      <c r="DB36" s="429">
        <v>0</v>
      </c>
      <c r="DC36" s="429">
        <v>0</v>
      </c>
      <c r="DD36" s="429">
        <v>0</v>
      </c>
      <c r="DE36" s="429">
        <v>0</v>
      </c>
      <c r="DF36" s="429">
        <v>0</v>
      </c>
      <c r="DG36" s="429">
        <v>0</v>
      </c>
      <c r="DH36" s="429">
        <v>0</v>
      </c>
      <c r="DI36" s="429">
        <v>0</v>
      </c>
      <c r="DJ36" s="429">
        <v>0</v>
      </c>
      <c r="DK36" s="429">
        <v>3</v>
      </c>
      <c r="DL36" s="429">
        <v>1</v>
      </c>
      <c r="DM36" s="429">
        <v>2</v>
      </c>
      <c r="DN36" s="429">
        <v>0</v>
      </c>
      <c r="DO36" s="429">
        <v>0</v>
      </c>
      <c r="DP36" s="438">
        <v>0</v>
      </c>
      <c r="DQ36" s="1072"/>
      <c r="DR36" s="360" t="s">
        <v>218</v>
      </c>
      <c r="DS36" s="429">
        <v>0</v>
      </c>
      <c r="DT36" s="429">
        <v>0</v>
      </c>
      <c r="DU36" s="429">
        <v>0</v>
      </c>
      <c r="DV36" s="429">
        <v>0</v>
      </c>
      <c r="DW36" s="429">
        <v>0</v>
      </c>
      <c r="DX36" s="429">
        <v>0</v>
      </c>
      <c r="DY36" s="429">
        <v>0</v>
      </c>
      <c r="DZ36" s="429">
        <v>0</v>
      </c>
      <c r="EA36" s="429">
        <v>0</v>
      </c>
      <c r="EB36" s="429">
        <v>0</v>
      </c>
      <c r="EC36" s="429">
        <v>0</v>
      </c>
      <c r="ED36" s="429">
        <v>0</v>
      </c>
      <c r="EE36" s="429">
        <v>1</v>
      </c>
      <c r="EF36" s="429">
        <v>0</v>
      </c>
      <c r="EG36" s="429">
        <v>1</v>
      </c>
      <c r="EH36" s="429">
        <v>2</v>
      </c>
      <c r="EI36" s="429">
        <v>1</v>
      </c>
      <c r="EJ36" s="429">
        <v>1</v>
      </c>
      <c r="EK36" s="429">
        <v>163</v>
      </c>
      <c r="EL36" s="429">
        <v>52</v>
      </c>
      <c r="EM36" s="429">
        <v>111</v>
      </c>
      <c r="EN36" s="429">
        <v>120</v>
      </c>
      <c r="EO36" s="429">
        <v>22</v>
      </c>
      <c r="EP36" s="429">
        <v>98</v>
      </c>
      <c r="EQ36" s="429">
        <v>1</v>
      </c>
      <c r="ER36" s="429">
        <v>1</v>
      </c>
      <c r="ES36" s="438">
        <v>0</v>
      </c>
      <c r="ET36" s="1072"/>
      <c r="EU36" s="360" t="s">
        <v>218</v>
      </c>
      <c r="EV36" s="429">
        <v>42</v>
      </c>
      <c r="EW36" s="429">
        <v>29</v>
      </c>
      <c r="EX36" s="429">
        <v>13</v>
      </c>
      <c r="EY36" s="429">
        <v>63</v>
      </c>
      <c r="EZ36" s="429">
        <v>30</v>
      </c>
      <c r="FA36" s="429">
        <v>33</v>
      </c>
      <c r="FB36" s="429">
        <v>46</v>
      </c>
      <c r="FC36" s="429">
        <v>19</v>
      </c>
      <c r="FD36" s="429">
        <v>27</v>
      </c>
      <c r="FE36" s="429">
        <v>3</v>
      </c>
      <c r="FF36" s="429">
        <v>2</v>
      </c>
      <c r="FG36" s="429">
        <v>1</v>
      </c>
      <c r="FH36" s="429">
        <v>7</v>
      </c>
      <c r="FI36" s="429">
        <v>2</v>
      </c>
      <c r="FJ36" s="429">
        <v>5</v>
      </c>
      <c r="FK36" s="429">
        <v>17</v>
      </c>
      <c r="FL36" s="429">
        <v>5</v>
      </c>
      <c r="FM36" s="429">
        <v>12</v>
      </c>
      <c r="FN36" s="429">
        <v>8</v>
      </c>
      <c r="FO36" s="429">
        <v>3</v>
      </c>
      <c r="FP36" s="429">
        <v>5</v>
      </c>
      <c r="FQ36" s="429">
        <v>0</v>
      </c>
      <c r="FR36" s="429">
        <v>0</v>
      </c>
      <c r="FS36" s="429">
        <v>0</v>
      </c>
      <c r="FT36" s="429">
        <v>1</v>
      </c>
      <c r="FU36" s="429">
        <v>1</v>
      </c>
      <c r="FV36" s="429">
        <v>0</v>
      </c>
      <c r="FW36" s="429">
        <v>10</v>
      </c>
      <c r="FX36" s="429">
        <v>6</v>
      </c>
      <c r="FY36" s="438">
        <v>4</v>
      </c>
      <c r="FZ36" s="1072"/>
      <c r="GA36" s="360" t="s">
        <v>218</v>
      </c>
      <c r="GB36" s="427">
        <v>12</v>
      </c>
      <c r="GC36" s="427">
        <v>8</v>
      </c>
      <c r="GD36" s="427">
        <v>4</v>
      </c>
      <c r="GE36" s="427">
        <v>2</v>
      </c>
      <c r="GF36" s="450">
        <v>2</v>
      </c>
      <c r="GG36" s="429">
        <v>0</v>
      </c>
      <c r="GH36" s="427">
        <v>3</v>
      </c>
      <c r="GI36" s="427">
        <v>1</v>
      </c>
      <c r="GJ36" s="427">
        <v>2</v>
      </c>
      <c r="GK36" s="427">
        <v>29</v>
      </c>
      <c r="GL36" s="427">
        <v>13</v>
      </c>
      <c r="GM36" s="427">
        <v>16</v>
      </c>
      <c r="GN36" s="429">
        <v>0</v>
      </c>
      <c r="GO36" s="429">
        <v>0</v>
      </c>
      <c r="GP36" s="429">
        <v>0</v>
      </c>
      <c r="GQ36" s="427">
        <v>29</v>
      </c>
      <c r="GR36" s="427">
        <v>13</v>
      </c>
      <c r="GS36" s="455">
        <v>16</v>
      </c>
      <c r="GT36" s="450"/>
    </row>
    <row r="37" spans="1:202" ht="18.75" customHeight="1" x14ac:dyDescent="0.15">
      <c r="A37" s="349">
        <v>0</v>
      </c>
      <c r="B37" s="1073"/>
      <c r="C37" s="392" t="s">
        <v>221</v>
      </c>
      <c r="D37" s="421">
        <v>4</v>
      </c>
      <c r="E37" s="428">
        <v>1</v>
      </c>
      <c r="F37" s="421">
        <v>3</v>
      </c>
      <c r="G37" s="423">
        <v>46</v>
      </c>
      <c r="H37" s="429">
        <v>29</v>
      </c>
      <c r="I37" s="429">
        <v>17</v>
      </c>
      <c r="J37" s="423">
        <v>0</v>
      </c>
      <c r="K37" s="423">
        <v>0</v>
      </c>
      <c r="L37" s="423">
        <v>0</v>
      </c>
      <c r="M37" s="423">
        <v>8</v>
      </c>
      <c r="N37" s="429">
        <v>5</v>
      </c>
      <c r="O37" s="429">
        <v>3</v>
      </c>
      <c r="P37" s="423">
        <v>0</v>
      </c>
      <c r="Q37" s="423">
        <v>0</v>
      </c>
      <c r="R37" s="429">
        <v>0</v>
      </c>
      <c r="S37" s="423">
        <v>4</v>
      </c>
      <c r="T37" s="429">
        <v>4</v>
      </c>
      <c r="U37" s="429">
        <v>0</v>
      </c>
      <c r="V37" s="423">
        <v>0</v>
      </c>
      <c r="W37" s="429">
        <v>0</v>
      </c>
      <c r="X37" s="429">
        <v>0</v>
      </c>
      <c r="Y37" s="423">
        <v>34</v>
      </c>
      <c r="Z37" s="429">
        <v>20</v>
      </c>
      <c r="AA37" s="422">
        <v>14</v>
      </c>
      <c r="AB37" s="423">
        <v>21</v>
      </c>
      <c r="AC37" s="429">
        <v>9</v>
      </c>
      <c r="AD37" s="438">
        <v>12</v>
      </c>
      <c r="AE37" s="1073"/>
      <c r="AF37" s="360" t="s">
        <v>221</v>
      </c>
      <c r="AG37" s="435">
        <v>8</v>
      </c>
      <c r="AH37" s="429">
        <v>6</v>
      </c>
      <c r="AI37" s="429">
        <v>2</v>
      </c>
      <c r="AJ37" s="423">
        <v>5</v>
      </c>
      <c r="AK37" s="429">
        <v>5</v>
      </c>
      <c r="AL37" s="429">
        <v>0</v>
      </c>
      <c r="AM37" s="423">
        <v>21</v>
      </c>
      <c r="AN37" s="429">
        <v>9</v>
      </c>
      <c r="AO37" s="429">
        <v>12</v>
      </c>
      <c r="AP37" s="423">
        <v>2</v>
      </c>
      <c r="AQ37" s="423">
        <v>1</v>
      </c>
      <c r="AR37" s="423">
        <v>1</v>
      </c>
      <c r="AS37" s="423">
        <v>1</v>
      </c>
      <c r="AT37" s="432">
        <v>1</v>
      </c>
      <c r="AU37" s="423">
        <v>0</v>
      </c>
      <c r="AV37" s="423">
        <v>3</v>
      </c>
      <c r="AW37" s="429">
        <v>3</v>
      </c>
      <c r="AX37" s="429">
        <v>0</v>
      </c>
      <c r="AY37" s="423">
        <v>0</v>
      </c>
      <c r="AZ37" s="423">
        <v>0</v>
      </c>
      <c r="BA37" s="423">
        <v>0</v>
      </c>
      <c r="BB37" s="423">
        <v>3</v>
      </c>
      <c r="BC37" s="423">
        <v>3</v>
      </c>
      <c r="BD37" s="423">
        <v>0</v>
      </c>
      <c r="BE37" s="423">
        <v>15</v>
      </c>
      <c r="BF37" s="429">
        <v>4</v>
      </c>
      <c r="BG37" s="438">
        <v>11</v>
      </c>
      <c r="BH37" s="1073"/>
      <c r="BI37" s="360" t="s">
        <v>221</v>
      </c>
      <c r="BJ37" s="423">
        <v>1</v>
      </c>
      <c r="BK37" s="423">
        <v>0</v>
      </c>
      <c r="BL37" s="423">
        <v>1</v>
      </c>
      <c r="BM37" s="435">
        <v>4</v>
      </c>
      <c r="BN37" s="429">
        <v>0</v>
      </c>
      <c r="BO37" s="429">
        <v>4</v>
      </c>
      <c r="BP37" s="423">
        <v>12</v>
      </c>
      <c r="BQ37" s="429">
        <v>6</v>
      </c>
      <c r="BR37" s="429">
        <v>6</v>
      </c>
      <c r="BS37" s="423">
        <v>1</v>
      </c>
      <c r="BT37" s="429">
        <v>1</v>
      </c>
      <c r="BU37" s="429">
        <v>0</v>
      </c>
      <c r="BV37" s="423">
        <v>11</v>
      </c>
      <c r="BW37" s="429">
        <v>5</v>
      </c>
      <c r="BX37" s="429">
        <v>6</v>
      </c>
      <c r="BY37" s="423">
        <v>1</v>
      </c>
      <c r="BZ37" s="429">
        <v>1</v>
      </c>
      <c r="CA37" s="429">
        <v>0</v>
      </c>
      <c r="CB37" s="423">
        <v>5</v>
      </c>
      <c r="CC37" s="429">
        <v>1</v>
      </c>
      <c r="CD37" s="429">
        <v>4</v>
      </c>
      <c r="CE37" s="423">
        <v>5</v>
      </c>
      <c r="CF37" s="429">
        <v>3</v>
      </c>
      <c r="CG37" s="429">
        <v>2</v>
      </c>
      <c r="CH37" s="423">
        <v>0</v>
      </c>
      <c r="CI37" s="429">
        <v>0</v>
      </c>
      <c r="CJ37" s="438">
        <v>0</v>
      </c>
      <c r="CK37" s="1073"/>
      <c r="CL37" s="360" t="s">
        <v>221</v>
      </c>
      <c r="CM37" s="423">
        <v>0</v>
      </c>
      <c r="CN37" s="374" t="s">
        <v>533</v>
      </c>
      <c r="CO37" s="429">
        <v>0</v>
      </c>
      <c r="CP37" s="423">
        <v>0</v>
      </c>
      <c r="CQ37" s="429">
        <v>0</v>
      </c>
      <c r="CR37" s="429">
        <v>0</v>
      </c>
      <c r="CS37" s="423">
        <v>0</v>
      </c>
      <c r="CT37" s="429">
        <v>0</v>
      </c>
      <c r="CU37" s="429">
        <v>0</v>
      </c>
      <c r="CV37" s="423">
        <v>0</v>
      </c>
      <c r="CW37" s="429">
        <v>0</v>
      </c>
      <c r="CX37" s="429">
        <v>0</v>
      </c>
      <c r="CY37" s="423">
        <v>0</v>
      </c>
      <c r="CZ37" s="429">
        <v>0</v>
      </c>
      <c r="DA37" s="429">
        <v>0</v>
      </c>
      <c r="DB37" s="423">
        <v>0</v>
      </c>
      <c r="DC37" s="429">
        <v>0</v>
      </c>
      <c r="DD37" s="429">
        <v>0</v>
      </c>
      <c r="DE37" s="423">
        <v>0</v>
      </c>
      <c r="DF37" s="429">
        <v>0</v>
      </c>
      <c r="DG37" s="429">
        <v>0</v>
      </c>
      <c r="DH37" s="423">
        <v>0</v>
      </c>
      <c r="DI37" s="429">
        <v>0</v>
      </c>
      <c r="DJ37" s="429">
        <v>0</v>
      </c>
      <c r="DK37" s="423">
        <v>1</v>
      </c>
      <c r="DL37" s="429">
        <v>0</v>
      </c>
      <c r="DM37" s="429">
        <v>1</v>
      </c>
      <c r="DN37" s="423">
        <v>0</v>
      </c>
      <c r="DO37" s="429">
        <v>0</v>
      </c>
      <c r="DP37" s="438">
        <v>0</v>
      </c>
      <c r="DQ37" s="1073"/>
      <c r="DR37" s="360" t="s">
        <v>221</v>
      </c>
      <c r="DS37" s="423">
        <v>0</v>
      </c>
      <c r="DT37" s="429">
        <v>0</v>
      </c>
      <c r="DU37" s="429">
        <v>0</v>
      </c>
      <c r="DV37" s="423">
        <v>0</v>
      </c>
      <c r="DW37" s="429">
        <v>0</v>
      </c>
      <c r="DX37" s="429">
        <v>0</v>
      </c>
      <c r="DY37" s="423">
        <v>0</v>
      </c>
      <c r="DZ37" s="429">
        <v>0</v>
      </c>
      <c r="EA37" s="429">
        <v>0</v>
      </c>
      <c r="EB37" s="423">
        <v>0</v>
      </c>
      <c r="EC37" s="429">
        <v>0</v>
      </c>
      <c r="ED37" s="429">
        <v>0</v>
      </c>
      <c r="EE37" s="423">
        <v>1</v>
      </c>
      <c r="EF37" s="429">
        <v>0</v>
      </c>
      <c r="EG37" s="429">
        <v>1</v>
      </c>
      <c r="EH37" s="423">
        <v>0</v>
      </c>
      <c r="EI37" s="429">
        <v>0</v>
      </c>
      <c r="EJ37" s="429">
        <v>0</v>
      </c>
      <c r="EK37" s="423">
        <v>58</v>
      </c>
      <c r="EL37" s="429">
        <v>13</v>
      </c>
      <c r="EM37" s="429">
        <v>45</v>
      </c>
      <c r="EN37" s="423">
        <v>55</v>
      </c>
      <c r="EO37" s="429">
        <v>11</v>
      </c>
      <c r="EP37" s="429">
        <v>44</v>
      </c>
      <c r="EQ37" s="423">
        <v>0</v>
      </c>
      <c r="ER37" s="429">
        <v>0</v>
      </c>
      <c r="ES37" s="438">
        <v>0</v>
      </c>
      <c r="ET37" s="1073"/>
      <c r="EU37" s="360" t="s">
        <v>221</v>
      </c>
      <c r="EV37" s="423">
        <v>3</v>
      </c>
      <c r="EW37" s="429">
        <v>2</v>
      </c>
      <c r="EX37" s="429">
        <v>1</v>
      </c>
      <c r="EY37" s="423">
        <v>15</v>
      </c>
      <c r="EZ37" s="429">
        <v>7</v>
      </c>
      <c r="FA37" s="429">
        <v>8</v>
      </c>
      <c r="FB37" s="423">
        <v>8</v>
      </c>
      <c r="FC37" s="429">
        <v>2</v>
      </c>
      <c r="FD37" s="429">
        <v>6</v>
      </c>
      <c r="FE37" s="423">
        <v>3</v>
      </c>
      <c r="FF37" s="429">
        <v>1</v>
      </c>
      <c r="FG37" s="429">
        <v>2</v>
      </c>
      <c r="FH37" s="423">
        <v>1</v>
      </c>
      <c r="FI37" s="429">
        <v>0</v>
      </c>
      <c r="FJ37" s="429">
        <v>1</v>
      </c>
      <c r="FK37" s="423">
        <v>0</v>
      </c>
      <c r="FL37" s="429">
        <v>0</v>
      </c>
      <c r="FM37" s="429">
        <v>0</v>
      </c>
      <c r="FN37" s="423">
        <v>2</v>
      </c>
      <c r="FO37" s="429"/>
      <c r="FP37" s="429">
        <v>2</v>
      </c>
      <c r="FQ37" s="423">
        <v>0</v>
      </c>
      <c r="FR37" s="429">
        <v>0</v>
      </c>
      <c r="FS37" s="429">
        <v>0</v>
      </c>
      <c r="FT37" s="423">
        <v>0</v>
      </c>
      <c r="FU37" s="429">
        <v>0</v>
      </c>
      <c r="FV37" s="429">
        <v>0</v>
      </c>
      <c r="FW37" s="423">
        <v>2</v>
      </c>
      <c r="FX37" s="429">
        <v>1</v>
      </c>
      <c r="FY37" s="438">
        <v>1</v>
      </c>
      <c r="FZ37" s="1073"/>
      <c r="GA37" s="360" t="s">
        <v>221</v>
      </c>
      <c r="GB37" s="428">
        <v>3</v>
      </c>
      <c r="GC37" s="428">
        <v>3</v>
      </c>
      <c r="GD37" s="428"/>
      <c r="GE37" s="423">
        <v>0</v>
      </c>
      <c r="GF37" s="423">
        <v>0</v>
      </c>
      <c r="GG37" s="423">
        <v>0</v>
      </c>
      <c r="GH37" s="428">
        <v>4</v>
      </c>
      <c r="GI37" s="428">
        <v>2</v>
      </c>
      <c r="GJ37" s="428">
        <v>2</v>
      </c>
      <c r="GK37" s="428">
        <v>10</v>
      </c>
      <c r="GL37" s="428">
        <v>1</v>
      </c>
      <c r="GM37" s="428">
        <v>9</v>
      </c>
      <c r="GN37" s="423">
        <v>0</v>
      </c>
      <c r="GO37" s="423">
        <v>0</v>
      </c>
      <c r="GP37" s="423">
        <v>0</v>
      </c>
      <c r="GQ37" s="428">
        <v>10</v>
      </c>
      <c r="GR37" s="428">
        <v>1</v>
      </c>
      <c r="GS37" s="456">
        <v>9</v>
      </c>
      <c r="GT37" s="450"/>
    </row>
    <row r="38" spans="1:202" ht="18.75" customHeight="1" x14ac:dyDescent="0.15">
      <c r="A38" s="349">
        <v>361</v>
      </c>
      <c r="B38" s="1140" t="s">
        <v>225</v>
      </c>
      <c r="C38" s="391" t="s">
        <v>173</v>
      </c>
      <c r="D38" s="420">
        <v>13</v>
      </c>
      <c r="E38" s="427">
        <v>8</v>
      </c>
      <c r="F38" s="420">
        <v>5</v>
      </c>
      <c r="G38" s="430">
        <v>272</v>
      </c>
      <c r="H38" s="430">
        <v>146</v>
      </c>
      <c r="I38" s="430">
        <v>126</v>
      </c>
      <c r="J38" s="430">
        <v>4</v>
      </c>
      <c r="K38" s="430">
        <v>2</v>
      </c>
      <c r="L38" s="430">
        <v>2</v>
      </c>
      <c r="M38" s="430">
        <v>99</v>
      </c>
      <c r="N38" s="430">
        <v>47</v>
      </c>
      <c r="O38" s="430">
        <v>52</v>
      </c>
      <c r="P38" s="430">
        <v>0</v>
      </c>
      <c r="Q38" s="430">
        <v>0</v>
      </c>
      <c r="R38" s="430">
        <v>0</v>
      </c>
      <c r="S38" s="430">
        <v>12</v>
      </c>
      <c r="T38" s="430">
        <v>11</v>
      </c>
      <c r="U38" s="430">
        <v>1</v>
      </c>
      <c r="V38" s="430">
        <v>0</v>
      </c>
      <c r="W38" s="430">
        <v>0</v>
      </c>
      <c r="X38" s="430">
        <v>0</v>
      </c>
      <c r="Y38" s="430">
        <v>157</v>
      </c>
      <c r="Z38" s="430">
        <v>86</v>
      </c>
      <c r="AA38" s="436">
        <v>71</v>
      </c>
      <c r="AB38" s="430">
        <v>108</v>
      </c>
      <c r="AC38" s="430">
        <v>60</v>
      </c>
      <c r="AD38" s="440">
        <v>48</v>
      </c>
      <c r="AE38" s="1140" t="s">
        <v>225</v>
      </c>
      <c r="AF38" s="385" t="s">
        <v>173</v>
      </c>
      <c r="AG38" s="434">
        <v>25</v>
      </c>
      <c r="AH38" s="430">
        <v>13</v>
      </c>
      <c r="AI38" s="430">
        <v>12</v>
      </c>
      <c r="AJ38" s="430">
        <v>24</v>
      </c>
      <c r="AK38" s="430">
        <v>13</v>
      </c>
      <c r="AL38" s="430">
        <v>11</v>
      </c>
      <c r="AM38" s="430">
        <v>93</v>
      </c>
      <c r="AN38" s="430">
        <v>48</v>
      </c>
      <c r="AO38" s="430">
        <v>45</v>
      </c>
      <c r="AP38" s="430">
        <v>2</v>
      </c>
      <c r="AQ38" s="430">
        <v>2</v>
      </c>
      <c r="AR38" s="430">
        <v>0</v>
      </c>
      <c r="AS38" s="430">
        <v>19</v>
      </c>
      <c r="AT38" s="434">
        <v>7</v>
      </c>
      <c r="AU38" s="430">
        <v>12</v>
      </c>
      <c r="AV38" s="430">
        <v>23</v>
      </c>
      <c r="AW38" s="430">
        <v>18</v>
      </c>
      <c r="AX38" s="430">
        <v>5</v>
      </c>
      <c r="AY38" s="430">
        <v>12</v>
      </c>
      <c r="AZ38" s="430">
        <v>9</v>
      </c>
      <c r="BA38" s="430">
        <v>3</v>
      </c>
      <c r="BB38" s="430">
        <v>11</v>
      </c>
      <c r="BC38" s="430">
        <v>9</v>
      </c>
      <c r="BD38" s="436">
        <v>2</v>
      </c>
      <c r="BE38" s="430">
        <v>49</v>
      </c>
      <c r="BF38" s="430">
        <v>21</v>
      </c>
      <c r="BG38" s="440">
        <v>28</v>
      </c>
      <c r="BH38" s="1140" t="s">
        <v>225</v>
      </c>
      <c r="BI38" s="385" t="s">
        <v>173</v>
      </c>
      <c r="BJ38" s="430">
        <v>4</v>
      </c>
      <c r="BK38" s="430">
        <v>1</v>
      </c>
      <c r="BL38" s="430">
        <v>3</v>
      </c>
      <c r="BM38" s="434">
        <v>16</v>
      </c>
      <c r="BN38" s="430">
        <v>6</v>
      </c>
      <c r="BO38" s="430">
        <v>10</v>
      </c>
      <c r="BP38" s="430">
        <v>72</v>
      </c>
      <c r="BQ38" s="430">
        <v>24</v>
      </c>
      <c r="BR38" s="430">
        <v>48</v>
      </c>
      <c r="BS38" s="430">
        <v>14</v>
      </c>
      <c r="BT38" s="430">
        <v>4</v>
      </c>
      <c r="BU38" s="430">
        <v>10</v>
      </c>
      <c r="BV38" s="430">
        <v>38</v>
      </c>
      <c r="BW38" s="430">
        <v>15</v>
      </c>
      <c r="BX38" s="430">
        <v>23</v>
      </c>
      <c r="BY38" s="430">
        <v>2</v>
      </c>
      <c r="BZ38" s="430">
        <v>1</v>
      </c>
      <c r="CA38" s="430">
        <v>1</v>
      </c>
      <c r="CB38" s="430">
        <v>31</v>
      </c>
      <c r="CC38" s="430">
        <v>14</v>
      </c>
      <c r="CD38" s="430">
        <v>17</v>
      </c>
      <c r="CE38" s="430">
        <v>5</v>
      </c>
      <c r="CF38" s="430">
        <v>0</v>
      </c>
      <c r="CG38" s="430">
        <v>5</v>
      </c>
      <c r="CH38" s="430">
        <v>20</v>
      </c>
      <c r="CI38" s="430">
        <v>5</v>
      </c>
      <c r="CJ38" s="440">
        <v>15</v>
      </c>
      <c r="CK38" s="1140" t="s">
        <v>225</v>
      </c>
      <c r="CL38" s="385" t="s">
        <v>173</v>
      </c>
      <c r="CM38" s="430">
        <v>0</v>
      </c>
      <c r="CN38" s="376" t="s">
        <v>533</v>
      </c>
      <c r="CO38" s="436">
        <v>0</v>
      </c>
      <c r="CP38" s="430">
        <v>0</v>
      </c>
      <c r="CQ38" s="430">
        <v>0</v>
      </c>
      <c r="CR38" s="430">
        <v>0</v>
      </c>
      <c r="CS38" s="430">
        <v>0</v>
      </c>
      <c r="CT38" s="430">
        <v>0</v>
      </c>
      <c r="CU38" s="430">
        <v>0</v>
      </c>
      <c r="CV38" s="434">
        <v>0</v>
      </c>
      <c r="CW38" s="430">
        <v>0</v>
      </c>
      <c r="CX38" s="430">
        <v>0</v>
      </c>
      <c r="CY38" s="430">
        <v>0</v>
      </c>
      <c r="CZ38" s="430">
        <v>0</v>
      </c>
      <c r="DA38" s="430">
        <v>0</v>
      </c>
      <c r="DB38" s="430">
        <v>0</v>
      </c>
      <c r="DC38" s="430">
        <v>0</v>
      </c>
      <c r="DD38" s="430">
        <v>0</v>
      </c>
      <c r="DE38" s="430">
        <v>0</v>
      </c>
      <c r="DF38" s="430">
        <v>0</v>
      </c>
      <c r="DG38" s="430">
        <v>0</v>
      </c>
      <c r="DH38" s="430">
        <v>0</v>
      </c>
      <c r="DI38" s="430">
        <v>0</v>
      </c>
      <c r="DJ38" s="430">
        <v>0</v>
      </c>
      <c r="DK38" s="430">
        <v>3</v>
      </c>
      <c r="DL38" s="430">
        <v>0</v>
      </c>
      <c r="DM38" s="430">
        <v>3</v>
      </c>
      <c r="DN38" s="430">
        <v>0</v>
      </c>
      <c r="DO38" s="430">
        <v>0</v>
      </c>
      <c r="DP38" s="440">
        <v>0</v>
      </c>
      <c r="DQ38" s="1140" t="s">
        <v>225</v>
      </c>
      <c r="DR38" s="385" t="s">
        <v>173</v>
      </c>
      <c r="DS38" s="430">
        <v>1</v>
      </c>
      <c r="DT38" s="430">
        <v>0</v>
      </c>
      <c r="DU38" s="430">
        <v>1</v>
      </c>
      <c r="DV38" s="430">
        <v>0</v>
      </c>
      <c r="DW38" s="430">
        <v>0</v>
      </c>
      <c r="DX38" s="436">
        <v>0</v>
      </c>
      <c r="DY38" s="430">
        <v>1</v>
      </c>
      <c r="DZ38" s="430">
        <v>0</v>
      </c>
      <c r="EA38" s="430">
        <v>1</v>
      </c>
      <c r="EB38" s="430">
        <v>0</v>
      </c>
      <c r="EC38" s="430">
        <v>0</v>
      </c>
      <c r="ED38" s="430">
        <v>0</v>
      </c>
      <c r="EE38" s="430">
        <v>2</v>
      </c>
      <c r="EF38" s="430">
        <v>0</v>
      </c>
      <c r="EG38" s="430">
        <v>2</v>
      </c>
      <c r="EH38" s="430">
        <v>0</v>
      </c>
      <c r="EI38" s="430">
        <v>0</v>
      </c>
      <c r="EJ38" s="430">
        <v>0</v>
      </c>
      <c r="EK38" s="430">
        <v>342</v>
      </c>
      <c r="EL38" s="430">
        <v>100</v>
      </c>
      <c r="EM38" s="430">
        <v>242</v>
      </c>
      <c r="EN38" s="430">
        <v>296</v>
      </c>
      <c r="EO38" s="430">
        <v>70</v>
      </c>
      <c r="EP38" s="430">
        <v>226</v>
      </c>
      <c r="EQ38" s="430">
        <v>0</v>
      </c>
      <c r="ER38" s="430">
        <v>0</v>
      </c>
      <c r="ES38" s="440">
        <v>0</v>
      </c>
      <c r="ET38" s="1140" t="s">
        <v>225</v>
      </c>
      <c r="EU38" s="385" t="s">
        <v>173</v>
      </c>
      <c r="EV38" s="430">
        <v>46</v>
      </c>
      <c r="EW38" s="430">
        <v>30</v>
      </c>
      <c r="EX38" s="430">
        <v>16</v>
      </c>
      <c r="EY38" s="430">
        <v>115</v>
      </c>
      <c r="EZ38" s="430">
        <v>61</v>
      </c>
      <c r="FA38" s="430">
        <v>54</v>
      </c>
      <c r="FB38" s="430">
        <v>71</v>
      </c>
      <c r="FC38" s="430">
        <v>37</v>
      </c>
      <c r="FD38" s="430">
        <v>34</v>
      </c>
      <c r="FE38" s="430">
        <v>7</v>
      </c>
      <c r="FF38" s="430">
        <v>6</v>
      </c>
      <c r="FG38" s="430">
        <v>1</v>
      </c>
      <c r="FH38" s="430">
        <v>21</v>
      </c>
      <c r="FI38" s="430">
        <v>8</v>
      </c>
      <c r="FJ38" s="430">
        <v>13</v>
      </c>
      <c r="FK38" s="430">
        <v>15</v>
      </c>
      <c r="FL38" s="430">
        <v>9</v>
      </c>
      <c r="FM38" s="430">
        <v>6</v>
      </c>
      <c r="FN38" s="430">
        <v>9</v>
      </c>
      <c r="FO38" s="430">
        <v>6</v>
      </c>
      <c r="FP38" s="430">
        <v>3</v>
      </c>
      <c r="FQ38" s="430">
        <v>1</v>
      </c>
      <c r="FR38" s="430">
        <v>1</v>
      </c>
      <c r="FS38" s="430">
        <v>0</v>
      </c>
      <c r="FT38" s="430">
        <v>1</v>
      </c>
      <c r="FU38" s="430">
        <v>0</v>
      </c>
      <c r="FV38" s="430">
        <v>1</v>
      </c>
      <c r="FW38" s="430">
        <v>17</v>
      </c>
      <c r="FX38" s="430">
        <v>7</v>
      </c>
      <c r="FY38" s="440">
        <v>10</v>
      </c>
      <c r="FZ38" s="1140" t="s">
        <v>225</v>
      </c>
      <c r="GA38" s="385" t="s">
        <v>173</v>
      </c>
      <c r="GB38" s="427">
        <v>26</v>
      </c>
      <c r="GC38" s="427">
        <v>15</v>
      </c>
      <c r="GD38" s="427">
        <v>11</v>
      </c>
      <c r="GE38" s="430">
        <v>0</v>
      </c>
      <c r="GF38" s="430">
        <v>0</v>
      </c>
      <c r="GG38" s="430">
        <v>0</v>
      </c>
      <c r="GH38" s="427">
        <v>18</v>
      </c>
      <c r="GI38" s="427">
        <v>9</v>
      </c>
      <c r="GJ38" s="427">
        <v>9</v>
      </c>
      <c r="GK38" s="427">
        <v>55</v>
      </c>
      <c r="GL38" s="427">
        <v>29</v>
      </c>
      <c r="GM38" s="427">
        <v>26</v>
      </c>
      <c r="GN38" s="430">
        <v>0</v>
      </c>
      <c r="GO38" s="430">
        <v>0</v>
      </c>
      <c r="GP38" s="430">
        <v>0</v>
      </c>
      <c r="GQ38" s="427">
        <v>55</v>
      </c>
      <c r="GR38" s="427">
        <v>29</v>
      </c>
      <c r="GS38" s="455">
        <v>26</v>
      </c>
      <c r="GT38" s="450"/>
    </row>
    <row r="39" spans="1:202" ht="18.75" customHeight="1" x14ac:dyDescent="0.15">
      <c r="A39" s="349">
        <v>0</v>
      </c>
      <c r="B39" s="1141"/>
      <c r="C39" s="392" t="s">
        <v>175</v>
      </c>
      <c r="D39" s="420">
        <v>11</v>
      </c>
      <c r="E39" s="427">
        <v>7</v>
      </c>
      <c r="F39" s="420">
        <v>4</v>
      </c>
      <c r="G39" s="429">
        <v>241</v>
      </c>
      <c r="H39" s="429">
        <v>132</v>
      </c>
      <c r="I39" s="429">
        <v>109</v>
      </c>
      <c r="J39" s="429">
        <v>4</v>
      </c>
      <c r="K39" s="429">
        <v>2</v>
      </c>
      <c r="L39" s="429">
        <v>2</v>
      </c>
      <c r="M39" s="429">
        <v>89</v>
      </c>
      <c r="N39" s="429">
        <v>45</v>
      </c>
      <c r="O39" s="429">
        <v>44</v>
      </c>
      <c r="P39" s="429">
        <v>0</v>
      </c>
      <c r="Q39" s="429">
        <v>0</v>
      </c>
      <c r="R39" s="429">
        <v>0</v>
      </c>
      <c r="S39" s="429">
        <v>10</v>
      </c>
      <c r="T39" s="429">
        <v>9</v>
      </c>
      <c r="U39" s="429">
        <v>1</v>
      </c>
      <c r="V39" s="429">
        <v>0</v>
      </c>
      <c r="W39" s="429">
        <v>0</v>
      </c>
      <c r="X39" s="429">
        <v>0</v>
      </c>
      <c r="Y39" s="429">
        <v>138</v>
      </c>
      <c r="Z39" s="429">
        <v>76</v>
      </c>
      <c r="AA39" s="422">
        <v>62</v>
      </c>
      <c r="AB39" s="429">
        <v>97</v>
      </c>
      <c r="AC39" s="429">
        <v>55</v>
      </c>
      <c r="AD39" s="438">
        <v>42</v>
      </c>
      <c r="AE39" s="1141"/>
      <c r="AF39" s="360" t="s">
        <v>175</v>
      </c>
      <c r="AG39" s="432">
        <v>21</v>
      </c>
      <c r="AH39" s="429">
        <v>10</v>
      </c>
      <c r="AI39" s="429">
        <v>11</v>
      </c>
      <c r="AJ39" s="429">
        <v>20</v>
      </c>
      <c r="AK39" s="429">
        <v>11</v>
      </c>
      <c r="AL39" s="429">
        <v>9</v>
      </c>
      <c r="AM39" s="429">
        <v>80</v>
      </c>
      <c r="AN39" s="429">
        <v>40</v>
      </c>
      <c r="AO39" s="429">
        <v>40</v>
      </c>
      <c r="AP39" s="429">
        <v>1</v>
      </c>
      <c r="AQ39" s="429">
        <v>1</v>
      </c>
      <c r="AR39" s="429">
        <v>0</v>
      </c>
      <c r="AS39" s="429">
        <v>17</v>
      </c>
      <c r="AT39" s="432">
        <v>6</v>
      </c>
      <c r="AU39" s="429">
        <v>11</v>
      </c>
      <c r="AV39" s="429">
        <v>22</v>
      </c>
      <c r="AW39" s="429">
        <v>18</v>
      </c>
      <c r="AX39" s="429">
        <v>4</v>
      </c>
      <c r="AY39" s="429">
        <v>11</v>
      </c>
      <c r="AZ39" s="429">
        <v>9</v>
      </c>
      <c r="BA39" s="429">
        <v>2</v>
      </c>
      <c r="BB39" s="429">
        <v>11</v>
      </c>
      <c r="BC39" s="429">
        <v>9</v>
      </c>
      <c r="BD39" s="422">
        <v>2</v>
      </c>
      <c r="BE39" s="429">
        <v>40</v>
      </c>
      <c r="BF39" s="429">
        <v>15</v>
      </c>
      <c r="BG39" s="438">
        <v>25</v>
      </c>
      <c r="BH39" s="1141"/>
      <c r="BI39" s="360" t="s">
        <v>175</v>
      </c>
      <c r="BJ39" s="429">
        <v>4</v>
      </c>
      <c r="BK39" s="429">
        <v>1</v>
      </c>
      <c r="BL39" s="429">
        <v>3</v>
      </c>
      <c r="BM39" s="432">
        <v>15</v>
      </c>
      <c r="BN39" s="429">
        <v>6</v>
      </c>
      <c r="BO39" s="429">
        <v>9</v>
      </c>
      <c r="BP39" s="429">
        <v>55</v>
      </c>
      <c r="BQ39" s="429">
        <v>19</v>
      </c>
      <c r="BR39" s="429">
        <v>36</v>
      </c>
      <c r="BS39" s="429">
        <v>12</v>
      </c>
      <c r="BT39" s="429">
        <v>4</v>
      </c>
      <c r="BU39" s="429">
        <v>8</v>
      </c>
      <c r="BV39" s="429">
        <v>28</v>
      </c>
      <c r="BW39" s="429">
        <v>10</v>
      </c>
      <c r="BX39" s="429">
        <v>18</v>
      </c>
      <c r="BY39" s="429">
        <v>1</v>
      </c>
      <c r="BZ39" s="429">
        <v>1</v>
      </c>
      <c r="CA39" s="429">
        <v>0</v>
      </c>
      <c r="CB39" s="429">
        <v>23</v>
      </c>
      <c r="CC39" s="429">
        <v>9</v>
      </c>
      <c r="CD39" s="429">
        <v>14</v>
      </c>
      <c r="CE39" s="429">
        <v>4</v>
      </c>
      <c r="CF39" s="429">
        <v>0</v>
      </c>
      <c r="CG39" s="429">
        <v>4</v>
      </c>
      <c r="CH39" s="429">
        <v>15</v>
      </c>
      <c r="CI39" s="429">
        <v>5</v>
      </c>
      <c r="CJ39" s="438">
        <v>10</v>
      </c>
      <c r="CK39" s="1141"/>
      <c r="CL39" s="360" t="s">
        <v>175</v>
      </c>
      <c r="CM39" s="429">
        <v>0</v>
      </c>
      <c r="CN39" s="375" t="s">
        <v>533</v>
      </c>
      <c r="CO39" s="422">
        <v>0</v>
      </c>
      <c r="CP39" s="429">
        <v>0</v>
      </c>
      <c r="CQ39" s="429">
        <v>0</v>
      </c>
      <c r="CR39" s="429">
        <v>0</v>
      </c>
      <c r="CS39" s="429">
        <v>0</v>
      </c>
      <c r="CT39" s="429">
        <v>0</v>
      </c>
      <c r="CU39" s="429">
        <v>0</v>
      </c>
      <c r="CV39" s="432">
        <v>0</v>
      </c>
      <c r="CW39" s="429">
        <v>0</v>
      </c>
      <c r="CX39" s="429">
        <v>0</v>
      </c>
      <c r="CY39" s="429">
        <v>0</v>
      </c>
      <c r="CZ39" s="429">
        <v>0</v>
      </c>
      <c r="DA39" s="429">
        <v>0</v>
      </c>
      <c r="DB39" s="429">
        <v>0</v>
      </c>
      <c r="DC39" s="429">
        <v>0</v>
      </c>
      <c r="DD39" s="429">
        <v>0</v>
      </c>
      <c r="DE39" s="429">
        <v>0</v>
      </c>
      <c r="DF39" s="429">
        <v>0</v>
      </c>
      <c r="DG39" s="429">
        <v>0</v>
      </c>
      <c r="DH39" s="429">
        <v>0</v>
      </c>
      <c r="DI39" s="429">
        <v>0</v>
      </c>
      <c r="DJ39" s="429">
        <v>0</v>
      </c>
      <c r="DK39" s="429">
        <v>2</v>
      </c>
      <c r="DL39" s="429">
        <v>0</v>
      </c>
      <c r="DM39" s="429">
        <v>2</v>
      </c>
      <c r="DN39" s="429">
        <v>0</v>
      </c>
      <c r="DO39" s="429">
        <v>0</v>
      </c>
      <c r="DP39" s="438">
        <v>0</v>
      </c>
      <c r="DQ39" s="1141"/>
      <c r="DR39" s="360" t="s">
        <v>175</v>
      </c>
      <c r="DS39" s="429">
        <v>0</v>
      </c>
      <c r="DT39" s="429">
        <v>0</v>
      </c>
      <c r="DU39" s="429">
        <v>0</v>
      </c>
      <c r="DV39" s="429">
        <v>0</v>
      </c>
      <c r="DW39" s="429">
        <v>0</v>
      </c>
      <c r="DX39" s="422">
        <v>0</v>
      </c>
      <c r="DY39" s="429">
        <v>0</v>
      </c>
      <c r="DZ39" s="429">
        <v>0</v>
      </c>
      <c r="EA39" s="429">
        <v>0</v>
      </c>
      <c r="EB39" s="429">
        <v>0</v>
      </c>
      <c r="EC39" s="429">
        <v>0</v>
      </c>
      <c r="ED39" s="429">
        <v>0</v>
      </c>
      <c r="EE39" s="429">
        <v>2</v>
      </c>
      <c r="EF39" s="429">
        <v>0</v>
      </c>
      <c r="EG39" s="429">
        <v>2</v>
      </c>
      <c r="EH39" s="429">
        <v>0</v>
      </c>
      <c r="EI39" s="429">
        <v>0</v>
      </c>
      <c r="EJ39" s="429">
        <v>0</v>
      </c>
      <c r="EK39" s="429">
        <v>282</v>
      </c>
      <c r="EL39" s="429">
        <v>83</v>
      </c>
      <c r="EM39" s="429">
        <v>199</v>
      </c>
      <c r="EN39" s="429">
        <v>244</v>
      </c>
      <c r="EO39" s="429">
        <v>58</v>
      </c>
      <c r="EP39" s="429">
        <v>186</v>
      </c>
      <c r="EQ39" s="429">
        <v>0</v>
      </c>
      <c r="ER39" s="429">
        <v>0</v>
      </c>
      <c r="ES39" s="438">
        <v>0</v>
      </c>
      <c r="ET39" s="1141"/>
      <c r="EU39" s="360" t="s">
        <v>175</v>
      </c>
      <c r="EV39" s="429">
        <v>38</v>
      </c>
      <c r="EW39" s="429">
        <v>25</v>
      </c>
      <c r="EX39" s="429">
        <v>13</v>
      </c>
      <c r="EY39" s="429">
        <v>96</v>
      </c>
      <c r="EZ39" s="429">
        <v>51</v>
      </c>
      <c r="FA39" s="429">
        <v>45</v>
      </c>
      <c r="FB39" s="429">
        <v>56</v>
      </c>
      <c r="FC39" s="429">
        <v>31</v>
      </c>
      <c r="FD39" s="429">
        <v>25</v>
      </c>
      <c r="FE39" s="429">
        <v>6</v>
      </c>
      <c r="FF39" s="429">
        <v>5</v>
      </c>
      <c r="FG39" s="429">
        <v>1</v>
      </c>
      <c r="FH39" s="429">
        <v>15</v>
      </c>
      <c r="FI39" s="429">
        <v>5</v>
      </c>
      <c r="FJ39" s="429">
        <v>10</v>
      </c>
      <c r="FK39" s="429">
        <v>11</v>
      </c>
      <c r="FL39" s="429">
        <v>8</v>
      </c>
      <c r="FM39" s="429">
        <v>3</v>
      </c>
      <c r="FN39" s="429">
        <v>7</v>
      </c>
      <c r="FO39" s="429">
        <v>5</v>
      </c>
      <c r="FP39" s="429">
        <v>2</v>
      </c>
      <c r="FQ39" s="429">
        <v>1</v>
      </c>
      <c r="FR39" s="429">
        <v>1</v>
      </c>
      <c r="FS39" s="429">
        <v>0</v>
      </c>
      <c r="FT39" s="429">
        <v>0</v>
      </c>
      <c r="FU39" s="429">
        <v>0</v>
      </c>
      <c r="FV39" s="429">
        <v>0</v>
      </c>
      <c r="FW39" s="429">
        <v>16</v>
      </c>
      <c r="FX39" s="429">
        <v>7</v>
      </c>
      <c r="FY39" s="438">
        <v>9</v>
      </c>
      <c r="FZ39" s="1141"/>
      <c r="GA39" s="360" t="s">
        <v>175</v>
      </c>
      <c r="GB39" s="427">
        <v>22</v>
      </c>
      <c r="GC39" s="427">
        <v>11</v>
      </c>
      <c r="GD39" s="427">
        <v>11</v>
      </c>
      <c r="GE39" s="429">
        <v>0</v>
      </c>
      <c r="GF39" s="429">
        <v>0</v>
      </c>
      <c r="GG39" s="429">
        <v>0</v>
      </c>
      <c r="GH39" s="427">
        <v>18</v>
      </c>
      <c r="GI39" s="427">
        <v>9</v>
      </c>
      <c r="GJ39" s="427">
        <v>9</v>
      </c>
      <c r="GK39" s="427">
        <v>50</v>
      </c>
      <c r="GL39" s="427">
        <v>25</v>
      </c>
      <c r="GM39" s="427">
        <v>25</v>
      </c>
      <c r="GN39" s="429">
        <v>0</v>
      </c>
      <c r="GO39" s="429">
        <v>0</v>
      </c>
      <c r="GP39" s="429">
        <v>0</v>
      </c>
      <c r="GQ39" s="427">
        <v>50</v>
      </c>
      <c r="GR39" s="427">
        <v>25</v>
      </c>
      <c r="GS39" s="455">
        <v>25</v>
      </c>
      <c r="GT39" s="450"/>
    </row>
    <row r="40" spans="1:202" ht="18.75" customHeight="1" x14ac:dyDescent="0.15">
      <c r="A40" s="349">
        <v>362</v>
      </c>
      <c r="B40" s="1141"/>
      <c r="C40" s="392" t="s">
        <v>228</v>
      </c>
      <c r="D40" s="420">
        <v>7</v>
      </c>
      <c r="E40" s="427">
        <v>4</v>
      </c>
      <c r="F40" s="420">
        <v>3</v>
      </c>
      <c r="G40" s="429">
        <v>177</v>
      </c>
      <c r="H40" s="429">
        <v>98</v>
      </c>
      <c r="I40" s="429">
        <v>79</v>
      </c>
      <c r="J40" s="429">
        <v>0</v>
      </c>
      <c r="K40" s="429">
        <v>0</v>
      </c>
      <c r="L40" s="429">
        <v>0</v>
      </c>
      <c r="M40" s="429">
        <v>68</v>
      </c>
      <c r="N40" s="429">
        <v>32</v>
      </c>
      <c r="O40" s="429">
        <v>36</v>
      </c>
      <c r="P40" s="429">
        <v>0</v>
      </c>
      <c r="Q40" s="429">
        <v>0</v>
      </c>
      <c r="R40" s="429">
        <v>0</v>
      </c>
      <c r="S40" s="429">
        <v>7</v>
      </c>
      <c r="T40" s="429">
        <v>6</v>
      </c>
      <c r="U40" s="429">
        <v>1</v>
      </c>
      <c r="V40" s="429">
        <v>0</v>
      </c>
      <c r="W40" s="429">
        <v>0</v>
      </c>
      <c r="X40" s="429">
        <v>0</v>
      </c>
      <c r="Y40" s="429">
        <v>102</v>
      </c>
      <c r="Z40" s="429">
        <v>60</v>
      </c>
      <c r="AA40" s="422">
        <v>42</v>
      </c>
      <c r="AB40" s="429">
        <v>73</v>
      </c>
      <c r="AC40" s="429">
        <v>46</v>
      </c>
      <c r="AD40" s="438">
        <v>27</v>
      </c>
      <c r="AE40" s="1141"/>
      <c r="AF40" s="360" t="s">
        <v>228</v>
      </c>
      <c r="AG40" s="432">
        <v>16</v>
      </c>
      <c r="AH40" s="429">
        <v>7</v>
      </c>
      <c r="AI40" s="429">
        <v>9</v>
      </c>
      <c r="AJ40" s="429">
        <v>13</v>
      </c>
      <c r="AK40" s="429">
        <v>7</v>
      </c>
      <c r="AL40" s="429">
        <v>6</v>
      </c>
      <c r="AM40" s="429">
        <v>60</v>
      </c>
      <c r="AN40" s="429">
        <v>28</v>
      </c>
      <c r="AO40" s="429">
        <v>32</v>
      </c>
      <c r="AP40" s="429">
        <v>1</v>
      </c>
      <c r="AQ40" s="429">
        <v>1</v>
      </c>
      <c r="AR40" s="429">
        <v>0</v>
      </c>
      <c r="AS40" s="429">
        <v>14</v>
      </c>
      <c r="AT40" s="432">
        <v>5</v>
      </c>
      <c r="AU40" s="429">
        <v>9</v>
      </c>
      <c r="AV40" s="429">
        <v>15</v>
      </c>
      <c r="AW40" s="429">
        <v>12</v>
      </c>
      <c r="AX40" s="429">
        <v>3</v>
      </c>
      <c r="AY40" s="429">
        <v>7</v>
      </c>
      <c r="AZ40" s="429">
        <v>5</v>
      </c>
      <c r="BA40" s="429">
        <v>2</v>
      </c>
      <c r="BB40" s="429">
        <v>8</v>
      </c>
      <c r="BC40" s="429">
        <v>7</v>
      </c>
      <c r="BD40" s="422">
        <v>1</v>
      </c>
      <c r="BE40" s="429">
        <v>30</v>
      </c>
      <c r="BF40" s="429">
        <v>10</v>
      </c>
      <c r="BG40" s="438">
        <v>20</v>
      </c>
      <c r="BH40" s="1141"/>
      <c r="BI40" s="360" t="s">
        <v>228</v>
      </c>
      <c r="BJ40" s="429">
        <v>3</v>
      </c>
      <c r="BK40" s="429">
        <v>1</v>
      </c>
      <c r="BL40" s="429">
        <v>2</v>
      </c>
      <c r="BM40" s="432">
        <v>10</v>
      </c>
      <c r="BN40" s="429">
        <v>4</v>
      </c>
      <c r="BO40" s="429">
        <v>6</v>
      </c>
      <c r="BP40" s="429">
        <v>43</v>
      </c>
      <c r="BQ40" s="429">
        <v>15</v>
      </c>
      <c r="BR40" s="429">
        <v>28</v>
      </c>
      <c r="BS40" s="429">
        <v>11</v>
      </c>
      <c r="BT40" s="429">
        <v>3</v>
      </c>
      <c r="BU40" s="429">
        <v>8</v>
      </c>
      <c r="BV40" s="429">
        <v>20</v>
      </c>
      <c r="BW40" s="429">
        <v>8</v>
      </c>
      <c r="BX40" s="429">
        <v>12</v>
      </c>
      <c r="BY40" s="429">
        <v>1</v>
      </c>
      <c r="BZ40" s="429">
        <v>1</v>
      </c>
      <c r="CA40" s="429">
        <v>0</v>
      </c>
      <c r="CB40" s="429">
        <v>17</v>
      </c>
      <c r="CC40" s="429">
        <v>7</v>
      </c>
      <c r="CD40" s="429">
        <v>10</v>
      </c>
      <c r="CE40" s="429">
        <v>2</v>
      </c>
      <c r="CF40" s="429">
        <v>0</v>
      </c>
      <c r="CG40" s="429">
        <v>2</v>
      </c>
      <c r="CH40" s="429">
        <v>12</v>
      </c>
      <c r="CI40" s="429">
        <v>4</v>
      </c>
      <c r="CJ40" s="438">
        <v>8</v>
      </c>
      <c r="CK40" s="1141"/>
      <c r="CL40" s="360" t="s">
        <v>228</v>
      </c>
      <c r="CM40" s="429">
        <v>0</v>
      </c>
      <c r="CN40" s="375" t="s">
        <v>533</v>
      </c>
      <c r="CO40" s="429">
        <v>0</v>
      </c>
      <c r="CP40" s="429">
        <v>0</v>
      </c>
      <c r="CQ40" s="429">
        <v>0</v>
      </c>
      <c r="CR40" s="429">
        <v>0</v>
      </c>
      <c r="CS40" s="429">
        <v>0</v>
      </c>
      <c r="CT40" s="429">
        <v>0</v>
      </c>
      <c r="CU40" s="429">
        <v>0</v>
      </c>
      <c r="CV40" s="432">
        <v>0</v>
      </c>
      <c r="CW40" s="429">
        <v>0</v>
      </c>
      <c r="CX40" s="429">
        <v>0</v>
      </c>
      <c r="CY40" s="429">
        <v>0</v>
      </c>
      <c r="CZ40" s="429">
        <v>0</v>
      </c>
      <c r="DA40" s="429">
        <v>0</v>
      </c>
      <c r="DB40" s="429">
        <v>0</v>
      </c>
      <c r="DC40" s="429">
        <v>0</v>
      </c>
      <c r="DD40" s="429">
        <v>0</v>
      </c>
      <c r="DE40" s="429">
        <v>0</v>
      </c>
      <c r="DF40" s="429">
        <v>0</v>
      </c>
      <c r="DG40" s="429">
        <v>0</v>
      </c>
      <c r="DH40" s="429">
        <v>0</v>
      </c>
      <c r="DI40" s="429">
        <v>0</v>
      </c>
      <c r="DJ40" s="429">
        <v>0</v>
      </c>
      <c r="DK40" s="429">
        <v>2</v>
      </c>
      <c r="DL40" s="429">
        <v>0</v>
      </c>
      <c r="DM40" s="429">
        <v>2</v>
      </c>
      <c r="DN40" s="429">
        <v>0</v>
      </c>
      <c r="DO40" s="429">
        <v>0</v>
      </c>
      <c r="DP40" s="438">
        <v>0</v>
      </c>
      <c r="DQ40" s="1141"/>
      <c r="DR40" s="360" t="s">
        <v>228</v>
      </c>
      <c r="DS40" s="429">
        <v>0</v>
      </c>
      <c r="DT40" s="429">
        <v>0</v>
      </c>
      <c r="DU40" s="429">
        <v>0</v>
      </c>
      <c r="DV40" s="429">
        <v>0</v>
      </c>
      <c r="DW40" s="429">
        <v>0</v>
      </c>
      <c r="DX40" s="422">
        <v>0</v>
      </c>
      <c r="DY40" s="429">
        <v>0</v>
      </c>
      <c r="DZ40" s="429">
        <v>0</v>
      </c>
      <c r="EA40" s="429">
        <v>0</v>
      </c>
      <c r="EB40" s="429">
        <v>0</v>
      </c>
      <c r="EC40" s="429">
        <v>0</v>
      </c>
      <c r="ED40" s="429">
        <v>0</v>
      </c>
      <c r="EE40" s="429">
        <v>2</v>
      </c>
      <c r="EF40" s="429">
        <v>0</v>
      </c>
      <c r="EG40" s="429">
        <v>2</v>
      </c>
      <c r="EH40" s="429">
        <v>0</v>
      </c>
      <c r="EI40" s="429">
        <v>0</v>
      </c>
      <c r="EJ40" s="429">
        <v>0</v>
      </c>
      <c r="EK40" s="429">
        <v>223</v>
      </c>
      <c r="EL40" s="429">
        <v>67</v>
      </c>
      <c r="EM40" s="429">
        <v>156</v>
      </c>
      <c r="EN40" s="429">
        <v>196</v>
      </c>
      <c r="EO40" s="429">
        <v>49</v>
      </c>
      <c r="EP40" s="429">
        <v>147</v>
      </c>
      <c r="EQ40" s="429">
        <v>0</v>
      </c>
      <c r="ER40" s="429">
        <v>0</v>
      </c>
      <c r="ES40" s="438">
        <v>0</v>
      </c>
      <c r="ET40" s="1141"/>
      <c r="EU40" s="360" t="s">
        <v>228</v>
      </c>
      <c r="EV40" s="429">
        <v>27</v>
      </c>
      <c r="EW40" s="429">
        <v>18</v>
      </c>
      <c r="EX40" s="429">
        <v>9</v>
      </c>
      <c r="EY40" s="429">
        <v>70</v>
      </c>
      <c r="EZ40" s="429">
        <v>35</v>
      </c>
      <c r="FA40" s="429">
        <v>35</v>
      </c>
      <c r="FB40" s="429">
        <v>41</v>
      </c>
      <c r="FC40" s="429">
        <v>21</v>
      </c>
      <c r="FD40" s="429">
        <v>20</v>
      </c>
      <c r="FE40" s="429">
        <v>6</v>
      </c>
      <c r="FF40" s="429">
        <v>5</v>
      </c>
      <c r="FG40" s="429">
        <v>1</v>
      </c>
      <c r="FH40" s="429">
        <v>14</v>
      </c>
      <c r="FI40" s="429">
        <v>5</v>
      </c>
      <c r="FJ40" s="429">
        <v>9</v>
      </c>
      <c r="FK40" s="429">
        <v>9</v>
      </c>
      <c r="FL40" s="429">
        <v>6</v>
      </c>
      <c r="FM40" s="429">
        <v>3</v>
      </c>
      <c r="FN40" s="429">
        <v>4</v>
      </c>
      <c r="FO40" s="429">
        <v>3</v>
      </c>
      <c r="FP40" s="429">
        <v>1</v>
      </c>
      <c r="FQ40" s="429">
        <v>0</v>
      </c>
      <c r="FR40" s="429">
        <v>0</v>
      </c>
      <c r="FS40" s="429">
        <v>0</v>
      </c>
      <c r="FT40" s="429">
        <v>0</v>
      </c>
      <c r="FU40" s="429">
        <v>0</v>
      </c>
      <c r="FV40" s="429">
        <v>0</v>
      </c>
      <c r="FW40" s="429">
        <v>8</v>
      </c>
      <c r="FX40" s="429">
        <v>2</v>
      </c>
      <c r="FY40" s="438">
        <v>6</v>
      </c>
      <c r="FZ40" s="1141"/>
      <c r="GA40" s="360" t="s">
        <v>228</v>
      </c>
      <c r="GB40" s="427">
        <v>16</v>
      </c>
      <c r="GC40" s="427">
        <v>9</v>
      </c>
      <c r="GD40" s="427">
        <v>7</v>
      </c>
      <c r="GE40" s="429">
        <v>0</v>
      </c>
      <c r="GF40" s="429">
        <v>0</v>
      </c>
      <c r="GG40" s="429">
        <v>0</v>
      </c>
      <c r="GH40" s="427">
        <v>13</v>
      </c>
      <c r="GI40" s="427">
        <v>5</v>
      </c>
      <c r="GJ40" s="427">
        <v>8</v>
      </c>
      <c r="GK40" s="427">
        <v>26</v>
      </c>
      <c r="GL40" s="427">
        <v>12</v>
      </c>
      <c r="GM40" s="427">
        <v>14</v>
      </c>
      <c r="GN40" s="429">
        <v>0</v>
      </c>
      <c r="GO40" s="429">
        <v>0</v>
      </c>
      <c r="GP40" s="429">
        <v>0</v>
      </c>
      <c r="GQ40" s="427">
        <v>26</v>
      </c>
      <c r="GR40" s="427">
        <v>12</v>
      </c>
      <c r="GS40" s="455">
        <v>14</v>
      </c>
      <c r="GT40" s="450"/>
    </row>
    <row r="41" spans="1:202" ht="18.75" customHeight="1" x14ac:dyDescent="0.15">
      <c r="A41" s="349">
        <v>363</v>
      </c>
      <c r="B41" s="1141"/>
      <c r="C41" s="392" t="s">
        <v>31</v>
      </c>
      <c r="D41" s="420">
        <v>4</v>
      </c>
      <c r="E41" s="427">
        <v>3</v>
      </c>
      <c r="F41" s="420">
        <v>1</v>
      </c>
      <c r="G41" s="429">
        <v>64</v>
      </c>
      <c r="H41" s="429">
        <v>34</v>
      </c>
      <c r="I41" s="429">
        <v>30</v>
      </c>
      <c r="J41" s="429">
        <v>4</v>
      </c>
      <c r="K41" s="429">
        <v>2</v>
      </c>
      <c r="L41" s="429">
        <v>2</v>
      </c>
      <c r="M41" s="429">
        <v>21</v>
      </c>
      <c r="N41" s="429">
        <v>13</v>
      </c>
      <c r="O41" s="429">
        <v>8</v>
      </c>
      <c r="P41" s="429">
        <v>0</v>
      </c>
      <c r="Q41" s="429">
        <v>0</v>
      </c>
      <c r="R41" s="429">
        <v>0</v>
      </c>
      <c r="S41" s="429">
        <v>3</v>
      </c>
      <c r="T41" s="429">
        <v>3</v>
      </c>
      <c r="U41" s="429">
        <v>0</v>
      </c>
      <c r="V41" s="429">
        <v>0</v>
      </c>
      <c r="W41" s="429">
        <v>0</v>
      </c>
      <c r="X41" s="429">
        <v>0</v>
      </c>
      <c r="Y41" s="429">
        <v>36</v>
      </c>
      <c r="Z41" s="429">
        <v>16</v>
      </c>
      <c r="AA41" s="422">
        <v>20</v>
      </c>
      <c r="AB41" s="429">
        <v>24</v>
      </c>
      <c r="AC41" s="429">
        <v>9</v>
      </c>
      <c r="AD41" s="438">
        <v>15</v>
      </c>
      <c r="AE41" s="1141"/>
      <c r="AF41" s="360" t="s">
        <v>31</v>
      </c>
      <c r="AG41" s="432">
        <v>5</v>
      </c>
      <c r="AH41" s="429">
        <v>3</v>
      </c>
      <c r="AI41" s="429">
        <v>2</v>
      </c>
      <c r="AJ41" s="429">
        <v>7</v>
      </c>
      <c r="AK41" s="429">
        <v>4</v>
      </c>
      <c r="AL41" s="429">
        <v>3</v>
      </c>
      <c r="AM41" s="429">
        <v>20</v>
      </c>
      <c r="AN41" s="429">
        <v>12</v>
      </c>
      <c r="AO41" s="429">
        <v>8</v>
      </c>
      <c r="AP41" s="429">
        <v>0</v>
      </c>
      <c r="AQ41" s="429">
        <v>0</v>
      </c>
      <c r="AR41" s="429">
        <v>0</v>
      </c>
      <c r="AS41" s="429">
        <v>3</v>
      </c>
      <c r="AT41" s="432">
        <v>1</v>
      </c>
      <c r="AU41" s="429">
        <v>2</v>
      </c>
      <c r="AV41" s="429">
        <v>7</v>
      </c>
      <c r="AW41" s="429">
        <v>6</v>
      </c>
      <c r="AX41" s="429">
        <v>1</v>
      </c>
      <c r="AY41" s="429">
        <v>4</v>
      </c>
      <c r="AZ41" s="429">
        <v>4</v>
      </c>
      <c r="BA41" s="429">
        <v>0</v>
      </c>
      <c r="BB41" s="429">
        <v>3</v>
      </c>
      <c r="BC41" s="429">
        <v>2</v>
      </c>
      <c r="BD41" s="422">
        <v>1</v>
      </c>
      <c r="BE41" s="429">
        <v>10</v>
      </c>
      <c r="BF41" s="429">
        <v>5</v>
      </c>
      <c r="BG41" s="438">
        <v>5</v>
      </c>
      <c r="BH41" s="1141"/>
      <c r="BI41" s="360" t="s">
        <v>31</v>
      </c>
      <c r="BJ41" s="429">
        <v>1</v>
      </c>
      <c r="BK41" s="429">
        <v>0</v>
      </c>
      <c r="BL41" s="429">
        <v>1</v>
      </c>
      <c r="BM41" s="432">
        <v>5</v>
      </c>
      <c r="BN41" s="429">
        <v>2</v>
      </c>
      <c r="BO41" s="429">
        <v>3</v>
      </c>
      <c r="BP41" s="429">
        <v>12</v>
      </c>
      <c r="BQ41" s="429">
        <v>4</v>
      </c>
      <c r="BR41" s="429">
        <v>8</v>
      </c>
      <c r="BS41" s="429">
        <v>1</v>
      </c>
      <c r="BT41" s="429">
        <v>1</v>
      </c>
      <c r="BU41" s="429">
        <v>0</v>
      </c>
      <c r="BV41" s="429">
        <v>8</v>
      </c>
      <c r="BW41" s="429">
        <v>2</v>
      </c>
      <c r="BX41" s="429">
        <v>6</v>
      </c>
      <c r="BY41" s="429">
        <v>0</v>
      </c>
      <c r="BZ41" s="429">
        <v>0</v>
      </c>
      <c r="CA41" s="429">
        <v>0</v>
      </c>
      <c r="CB41" s="429">
        <v>6</v>
      </c>
      <c r="CC41" s="429">
        <v>2</v>
      </c>
      <c r="CD41" s="429">
        <v>4</v>
      </c>
      <c r="CE41" s="429">
        <v>2</v>
      </c>
      <c r="CF41" s="429">
        <v>0</v>
      </c>
      <c r="CG41" s="429">
        <v>2</v>
      </c>
      <c r="CH41" s="429">
        <v>3</v>
      </c>
      <c r="CI41" s="429">
        <v>1</v>
      </c>
      <c r="CJ41" s="438">
        <v>2</v>
      </c>
      <c r="CK41" s="1141"/>
      <c r="CL41" s="360" t="s">
        <v>31</v>
      </c>
      <c r="CM41" s="429">
        <v>0</v>
      </c>
      <c r="CN41" s="375" t="s">
        <v>533</v>
      </c>
      <c r="CO41" s="429">
        <v>0</v>
      </c>
      <c r="CP41" s="429">
        <v>0</v>
      </c>
      <c r="CQ41" s="429">
        <v>0</v>
      </c>
      <c r="CR41" s="429">
        <v>0</v>
      </c>
      <c r="CS41" s="429">
        <v>0</v>
      </c>
      <c r="CT41" s="429">
        <v>0</v>
      </c>
      <c r="CU41" s="429">
        <v>0</v>
      </c>
      <c r="CV41" s="432">
        <v>0</v>
      </c>
      <c r="CW41" s="429">
        <v>0</v>
      </c>
      <c r="CX41" s="429">
        <v>0</v>
      </c>
      <c r="CY41" s="429">
        <v>0</v>
      </c>
      <c r="CZ41" s="429">
        <v>0</v>
      </c>
      <c r="DA41" s="429">
        <v>0</v>
      </c>
      <c r="DB41" s="429">
        <v>0</v>
      </c>
      <c r="DC41" s="429">
        <v>0</v>
      </c>
      <c r="DD41" s="429">
        <v>0</v>
      </c>
      <c r="DE41" s="429">
        <v>0</v>
      </c>
      <c r="DF41" s="429">
        <v>0</v>
      </c>
      <c r="DG41" s="429">
        <v>0</v>
      </c>
      <c r="DH41" s="429">
        <v>0</v>
      </c>
      <c r="DI41" s="429">
        <v>0</v>
      </c>
      <c r="DJ41" s="429">
        <v>0</v>
      </c>
      <c r="DK41" s="429">
        <v>0</v>
      </c>
      <c r="DL41" s="429">
        <v>0</v>
      </c>
      <c r="DM41" s="429">
        <v>0</v>
      </c>
      <c r="DN41" s="429">
        <v>0</v>
      </c>
      <c r="DO41" s="429">
        <v>0</v>
      </c>
      <c r="DP41" s="438">
        <v>0</v>
      </c>
      <c r="DQ41" s="1141"/>
      <c r="DR41" s="360" t="s">
        <v>31</v>
      </c>
      <c r="DS41" s="429">
        <v>0</v>
      </c>
      <c r="DT41" s="429">
        <v>0</v>
      </c>
      <c r="DU41" s="429">
        <v>0</v>
      </c>
      <c r="DV41" s="429">
        <v>0</v>
      </c>
      <c r="DW41" s="429">
        <v>0</v>
      </c>
      <c r="DX41" s="422">
        <v>0</v>
      </c>
      <c r="DY41" s="429">
        <v>0</v>
      </c>
      <c r="DZ41" s="429">
        <v>0</v>
      </c>
      <c r="EA41" s="429">
        <v>0</v>
      </c>
      <c r="EB41" s="429">
        <v>0</v>
      </c>
      <c r="EC41" s="429">
        <v>0</v>
      </c>
      <c r="ED41" s="429">
        <v>0</v>
      </c>
      <c r="EE41" s="429">
        <v>0</v>
      </c>
      <c r="EF41" s="429">
        <v>0</v>
      </c>
      <c r="EG41" s="429">
        <v>0</v>
      </c>
      <c r="EH41" s="429">
        <v>0</v>
      </c>
      <c r="EI41" s="429">
        <v>0</v>
      </c>
      <c r="EJ41" s="429">
        <v>0</v>
      </c>
      <c r="EK41" s="429">
        <v>59</v>
      </c>
      <c r="EL41" s="429">
        <v>16</v>
      </c>
      <c r="EM41" s="429">
        <v>43</v>
      </c>
      <c r="EN41" s="429">
        <v>48</v>
      </c>
      <c r="EO41" s="429">
        <v>9</v>
      </c>
      <c r="EP41" s="429">
        <v>39</v>
      </c>
      <c r="EQ41" s="429">
        <v>0</v>
      </c>
      <c r="ER41" s="429">
        <v>0</v>
      </c>
      <c r="ES41" s="438">
        <v>0</v>
      </c>
      <c r="ET41" s="1141"/>
      <c r="EU41" s="360" t="s">
        <v>31</v>
      </c>
      <c r="EV41" s="429">
        <v>11</v>
      </c>
      <c r="EW41" s="429">
        <v>7</v>
      </c>
      <c r="EX41" s="429">
        <v>4</v>
      </c>
      <c r="EY41" s="429">
        <v>26</v>
      </c>
      <c r="EZ41" s="429">
        <v>16</v>
      </c>
      <c r="FA41" s="429">
        <v>10</v>
      </c>
      <c r="FB41" s="429">
        <v>15</v>
      </c>
      <c r="FC41" s="429">
        <v>10</v>
      </c>
      <c r="FD41" s="429">
        <v>5</v>
      </c>
      <c r="FE41" s="429">
        <v>0</v>
      </c>
      <c r="FF41" s="429">
        <v>0</v>
      </c>
      <c r="FG41" s="429">
        <v>0</v>
      </c>
      <c r="FH41" s="429">
        <v>1</v>
      </c>
      <c r="FI41" s="429">
        <v>0</v>
      </c>
      <c r="FJ41" s="429">
        <v>1</v>
      </c>
      <c r="FK41" s="429">
        <v>2</v>
      </c>
      <c r="FL41" s="429">
        <v>2</v>
      </c>
      <c r="FM41" s="429">
        <v>0</v>
      </c>
      <c r="FN41" s="429">
        <v>3</v>
      </c>
      <c r="FO41" s="429">
        <v>2</v>
      </c>
      <c r="FP41" s="429">
        <v>1</v>
      </c>
      <c r="FQ41" s="429">
        <v>1</v>
      </c>
      <c r="FR41" s="429">
        <v>1</v>
      </c>
      <c r="FS41" s="429">
        <v>0</v>
      </c>
      <c r="FT41" s="429">
        <v>0</v>
      </c>
      <c r="FU41" s="429">
        <v>0</v>
      </c>
      <c r="FV41" s="429">
        <v>0</v>
      </c>
      <c r="FW41" s="429">
        <v>8</v>
      </c>
      <c r="FX41" s="429">
        <v>5</v>
      </c>
      <c r="FY41" s="438">
        <v>3</v>
      </c>
      <c r="FZ41" s="1141"/>
      <c r="GA41" s="360" t="s">
        <v>31</v>
      </c>
      <c r="GB41" s="427">
        <v>6</v>
      </c>
      <c r="GC41" s="427">
        <v>2</v>
      </c>
      <c r="GD41" s="427">
        <v>4</v>
      </c>
      <c r="GE41" s="429">
        <v>0</v>
      </c>
      <c r="GF41" s="429">
        <v>0</v>
      </c>
      <c r="GG41" s="429">
        <v>0</v>
      </c>
      <c r="GH41" s="427">
        <v>5</v>
      </c>
      <c r="GI41" s="427">
        <v>4</v>
      </c>
      <c r="GJ41" s="427">
        <v>1</v>
      </c>
      <c r="GK41" s="427">
        <v>24</v>
      </c>
      <c r="GL41" s="427">
        <v>13</v>
      </c>
      <c r="GM41" s="427">
        <v>11</v>
      </c>
      <c r="GN41" s="429">
        <v>0</v>
      </c>
      <c r="GO41" s="429">
        <v>0</v>
      </c>
      <c r="GP41" s="429">
        <v>0</v>
      </c>
      <c r="GQ41" s="427">
        <v>24</v>
      </c>
      <c r="GR41" s="427">
        <v>13</v>
      </c>
      <c r="GS41" s="455">
        <v>11</v>
      </c>
      <c r="GT41" s="450"/>
    </row>
    <row r="42" spans="1:202" ht="18.75" customHeight="1" x14ac:dyDescent="0.15">
      <c r="A42" s="349">
        <v>364</v>
      </c>
      <c r="B42" s="1142"/>
      <c r="C42" s="392" t="s">
        <v>229</v>
      </c>
      <c r="D42" s="420">
        <v>2</v>
      </c>
      <c r="E42" s="427">
        <v>1</v>
      </c>
      <c r="F42" s="420">
        <v>1</v>
      </c>
      <c r="G42" s="429">
        <v>31</v>
      </c>
      <c r="H42" s="429">
        <v>14</v>
      </c>
      <c r="I42" s="429">
        <v>17</v>
      </c>
      <c r="J42" s="429">
        <v>0</v>
      </c>
      <c r="K42" s="429">
        <v>0</v>
      </c>
      <c r="L42" s="429">
        <v>0</v>
      </c>
      <c r="M42" s="429">
        <v>10</v>
      </c>
      <c r="N42" s="429">
        <v>2</v>
      </c>
      <c r="O42" s="429">
        <v>8</v>
      </c>
      <c r="P42" s="429">
        <v>0</v>
      </c>
      <c r="Q42" s="429">
        <v>0</v>
      </c>
      <c r="R42" s="429">
        <v>0</v>
      </c>
      <c r="S42" s="429">
        <v>2</v>
      </c>
      <c r="T42" s="429">
        <v>2</v>
      </c>
      <c r="U42" s="429">
        <v>0</v>
      </c>
      <c r="V42" s="429">
        <v>0</v>
      </c>
      <c r="W42" s="429">
        <v>0</v>
      </c>
      <c r="X42" s="429">
        <v>0</v>
      </c>
      <c r="Y42" s="429">
        <v>19</v>
      </c>
      <c r="Z42" s="429">
        <v>10</v>
      </c>
      <c r="AA42" s="422">
        <v>9</v>
      </c>
      <c r="AB42" s="429">
        <v>11</v>
      </c>
      <c r="AC42" s="429">
        <v>5</v>
      </c>
      <c r="AD42" s="438">
        <v>6</v>
      </c>
      <c r="AE42" s="1142"/>
      <c r="AF42" s="360" t="s">
        <v>229</v>
      </c>
      <c r="AG42" s="432">
        <v>4</v>
      </c>
      <c r="AH42" s="429">
        <v>3</v>
      </c>
      <c r="AI42" s="429">
        <v>1</v>
      </c>
      <c r="AJ42" s="429">
        <v>4</v>
      </c>
      <c r="AK42" s="429">
        <v>2</v>
      </c>
      <c r="AL42" s="429">
        <v>2</v>
      </c>
      <c r="AM42" s="429">
        <v>13</v>
      </c>
      <c r="AN42" s="429">
        <v>8</v>
      </c>
      <c r="AO42" s="429">
        <v>5</v>
      </c>
      <c r="AP42" s="429">
        <v>1</v>
      </c>
      <c r="AQ42" s="429">
        <v>1</v>
      </c>
      <c r="AR42" s="429">
        <v>0</v>
      </c>
      <c r="AS42" s="429">
        <v>2</v>
      </c>
      <c r="AT42" s="432">
        <v>1</v>
      </c>
      <c r="AU42" s="429">
        <v>1</v>
      </c>
      <c r="AV42" s="429">
        <v>1</v>
      </c>
      <c r="AW42" s="429">
        <v>0</v>
      </c>
      <c r="AX42" s="429">
        <v>1</v>
      </c>
      <c r="AY42" s="429">
        <v>1</v>
      </c>
      <c r="AZ42" s="429">
        <v>0</v>
      </c>
      <c r="BA42" s="429">
        <v>1</v>
      </c>
      <c r="BB42" s="429">
        <v>0</v>
      </c>
      <c r="BC42" s="429">
        <v>0</v>
      </c>
      <c r="BD42" s="422">
        <v>0</v>
      </c>
      <c r="BE42" s="429">
        <v>9</v>
      </c>
      <c r="BF42" s="429">
        <v>6</v>
      </c>
      <c r="BG42" s="438">
        <v>3</v>
      </c>
      <c r="BH42" s="1142"/>
      <c r="BI42" s="360" t="s">
        <v>229</v>
      </c>
      <c r="BJ42" s="429">
        <v>0</v>
      </c>
      <c r="BK42" s="429">
        <v>0</v>
      </c>
      <c r="BL42" s="429">
        <v>0</v>
      </c>
      <c r="BM42" s="432">
        <v>1</v>
      </c>
      <c r="BN42" s="429">
        <v>0</v>
      </c>
      <c r="BO42" s="429">
        <v>1</v>
      </c>
      <c r="BP42" s="429">
        <v>17</v>
      </c>
      <c r="BQ42" s="429">
        <v>5</v>
      </c>
      <c r="BR42" s="429">
        <v>12</v>
      </c>
      <c r="BS42" s="429">
        <v>2</v>
      </c>
      <c r="BT42" s="429">
        <v>0</v>
      </c>
      <c r="BU42" s="429">
        <v>2</v>
      </c>
      <c r="BV42" s="429">
        <v>10</v>
      </c>
      <c r="BW42" s="429">
        <v>5</v>
      </c>
      <c r="BX42" s="429">
        <v>5</v>
      </c>
      <c r="BY42" s="429">
        <v>1</v>
      </c>
      <c r="BZ42" s="429">
        <v>0</v>
      </c>
      <c r="CA42" s="429">
        <v>1</v>
      </c>
      <c r="CB42" s="429">
        <v>8</v>
      </c>
      <c r="CC42" s="429">
        <v>5</v>
      </c>
      <c r="CD42" s="429">
        <v>3</v>
      </c>
      <c r="CE42" s="429">
        <v>1</v>
      </c>
      <c r="CF42" s="429">
        <v>0</v>
      </c>
      <c r="CG42" s="429">
        <v>1</v>
      </c>
      <c r="CH42" s="429">
        <v>5</v>
      </c>
      <c r="CI42" s="429">
        <v>0</v>
      </c>
      <c r="CJ42" s="438">
        <v>5</v>
      </c>
      <c r="CK42" s="1142"/>
      <c r="CL42" s="360" t="s">
        <v>229</v>
      </c>
      <c r="CM42" s="429">
        <v>0</v>
      </c>
      <c r="CN42" s="375" t="s">
        <v>533</v>
      </c>
      <c r="CO42" s="422">
        <v>0</v>
      </c>
      <c r="CP42" s="429">
        <v>0</v>
      </c>
      <c r="CQ42" s="429">
        <v>0</v>
      </c>
      <c r="CR42" s="429">
        <v>0</v>
      </c>
      <c r="CS42" s="429">
        <v>0</v>
      </c>
      <c r="CT42" s="429">
        <v>0</v>
      </c>
      <c r="CU42" s="429">
        <v>0</v>
      </c>
      <c r="CV42" s="432">
        <v>0</v>
      </c>
      <c r="CW42" s="429">
        <v>0</v>
      </c>
      <c r="CX42" s="429">
        <v>0</v>
      </c>
      <c r="CY42" s="429">
        <v>0</v>
      </c>
      <c r="CZ42" s="429">
        <v>0</v>
      </c>
      <c r="DA42" s="429">
        <v>0</v>
      </c>
      <c r="DB42" s="429">
        <v>0</v>
      </c>
      <c r="DC42" s="429">
        <v>0</v>
      </c>
      <c r="DD42" s="429">
        <v>0</v>
      </c>
      <c r="DE42" s="429">
        <v>0</v>
      </c>
      <c r="DF42" s="429">
        <v>0</v>
      </c>
      <c r="DG42" s="429">
        <v>0</v>
      </c>
      <c r="DH42" s="429">
        <v>0</v>
      </c>
      <c r="DI42" s="429">
        <v>0</v>
      </c>
      <c r="DJ42" s="429">
        <v>0</v>
      </c>
      <c r="DK42" s="429">
        <v>1</v>
      </c>
      <c r="DL42" s="429">
        <v>0</v>
      </c>
      <c r="DM42" s="429">
        <v>1</v>
      </c>
      <c r="DN42" s="429">
        <v>0</v>
      </c>
      <c r="DO42" s="429">
        <v>0</v>
      </c>
      <c r="DP42" s="438">
        <v>0</v>
      </c>
      <c r="DQ42" s="1142"/>
      <c r="DR42" s="360" t="s">
        <v>229</v>
      </c>
      <c r="DS42" s="429">
        <v>1</v>
      </c>
      <c r="DT42" s="429">
        <v>0</v>
      </c>
      <c r="DU42" s="429">
        <v>1</v>
      </c>
      <c r="DV42" s="429">
        <v>0</v>
      </c>
      <c r="DW42" s="429">
        <v>0</v>
      </c>
      <c r="DX42" s="422">
        <v>0</v>
      </c>
      <c r="DY42" s="429">
        <v>1</v>
      </c>
      <c r="DZ42" s="429">
        <v>0</v>
      </c>
      <c r="EA42" s="429">
        <v>1</v>
      </c>
      <c r="EB42" s="429">
        <v>0</v>
      </c>
      <c r="EC42" s="429">
        <v>0</v>
      </c>
      <c r="ED42" s="429">
        <v>0</v>
      </c>
      <c r="EE42" s="429">
        <v>0</v>
      </c>
      <c r="EF42" s="429">
        <v>0</v>
      </c>
      <c r="EG42" s="429">
        <v>0</v>
      </c>
      <c r="EH42" s="429">
        <v>0</v>
      </c>
      <c r="EI42" s="429">
        <v>0</v>
      </c>
      <c r="EJ42" s="429">
        <v>0</v>
      </c>
      <c r="EK42" s="429">
        <v>60</v>
      </c>
      <c r="EL42" s="429">
        <v>17</v>
      </c>
      <c r="EM42" s="429">
        <v>43</v>
      </c>
      <c r="EN42" s="429">
        <v>52</v>
      </c>
      <c r="EO42" s="429">
        <v>12</v>
      </c>
      <c r="EP42" s="429">
        <v>40</v>
      </c>
      <c r="EQ42" s="429">
        <v>0</v>
      </c>
      <c r="ER42" s="429">
        <v>0</v>
      </c>
      <c r="ES42" s="438">
        <v>0</v>
      </c>
      <c r="ET42" s="1142"/>
      <c r="EU42" s="360" t="s">
        <v>229</v>
      </c>
      <c r="EV42" s="429">
        <v>8</v>
      </c>
      <c r="EW42" s="429">
        <v>5</v>
      </c>
      <c r="EX42" s="429">
        <v>3</v>
      </c>
      <c r="EY42" s="429">
        <v>19</v>
      </c>
      <c r="EZ42" s="429">
        <v>10</v>
      </c>
      <c r="FA42" s="429">
        <v>9</v>
      </c>
      <c r="FB42" s="429">
        <v>15</v>
      </c>
      <c r="FC42" s="429">
        <v>6</v>
      </c>
      <c r="FD42" s="429">
        <v>9</v>
      </c>
      <c r="FE42" s="429">
        <v>1</v>
      </c>
      <c r="FF42" s="429">
        <v>1</v>
      </c>
      <c r="FG42" s="429">
        <v>0</v>
      </c>
      <c r="FH42" s="429">
        <v>6</v>
      </c>
      <c r="FI42" s="429">
        <v>3</v>
      </c>
      <c r="FJ42" s="429">
        <v>3</v>
      </c>
      <c r="FK42" s="429">
        <v>4</v>
      </c>
      <c r="FL42" s="429">
        <v>1</v>
      </c>
      <c r="FM42" s="429">
        <v>3</v>
      </c>
      <c r="FN42" s="429">
        <v>2</v>
      </c>
      <c r="FO42" s="429">
        <v>1</v>
      </c>
      <c r="FP42" s="429">
        <v>1</v>
      </c>
      <c r="FQ42" s="429">
        <v>0</v>
      </c>
      <c r="FR42" s="429">
        <v>0</v>
      </c>
      <c r="FS42" s="429">
        <v>0</v>
      </c>
      <c r="FT42" s="429">
        <v>1</v>
      </c>
      <c r="FU42" s="429">
        <v>0</v>
      </c>
      <c r="FV42" s="429">
        <v>1</v>
      </c>
      <c r="FW42" s="429">
        <v>1</v>
      </c>
      <c r="FX42" s="429">
        <v>0</v>
      </c>
      <c r="FY42" s="438">
        <v>1</v>
      </c>
      <c r="FZ42" s="1142"/>
      <c r="GA42" s="360" t="s">
        <v>229</v>
      </c>
      <c r="GB42" s="427">
        <v>4</v>
      </c>
      <c r="GC42" s="427">
        <v>4</v>
      </c>
      <c r="GD42" s="429">
        <v>0</v>
      </c>
      <c r="GE42" s="429">
        <v>0</v>
      </c>
      <c r="GF42" s="429">
        <v>0</v>
      </c>
      <c r="GG42" s="429">
        <v>0</v>
      </c>
      <c r="GH42" s="429">
        <v>0</v>
      </c>
      <c r="GI42" s="429">
        <v>0</v>
      </c>
      <c r="GJ42" s="429">
        <v>0</v>
      </c>
      <c r="GK42" s="427">
        <v>5</v>
      </c>
      <c r="GL42" s="427">
        <v>4</v>
      </c>
      <c r="GM42" s="427">
        <v>1</v>
      </c>
      <c r="GN42" s="429">
        <v>0</v>
      </c>
      <c r="GO42" s="429">
        <v>0</v>
      </c>
      <c r="GP42" s="429">
        <v>0</v>
      </c>
      <c r="GQ42" s="427">
        <v>5</v>
      </c>
      <c r="GR42" s="427">
        <v>4</v>
      </c>
      <c r="GS42" s="455">
        <v>1</v>
      </c>
      <c r="GT42" s="450"/>
    </row>
    <row r="43" spans="1:202" ht="18.75" customHeight="1" x14ac:dyDescent="0.15">
      <c r="A43" s="349">
        <v>365</v>
      </c>
      <c r="B43" s="1143"/>
      <c r="C43" s="393" t="s">
        <v>99</v>
      </c>
      <c r="D43" s="421">
        <v>2</v>
      </c>
      <c r="E43" s="428">
        <v>1</v>
      </c>
      <c r="F43" s="421">
        <v>1</v>
      </c>
      <c r="G43" s="429">
        <v>31</v>
      </c>
      <c r="H43" s="423">
        <v>14</v>
      </c>
      <c r="I43" s="423">
        <v>17</v>
      </c>
      <c r="J43" s="429">
        <v>0</v>
      </c>
      <c r="K43" s="429">
        <v>0</v>
      </c>
      <c r="L43" s="429">
        <v>0</v>
      </c>
      <c r="M43" s="429">
        <v>10</v>
      </c>
      <c r="N43" s="423">
        <v>2</v>
      </c>
      <c r="O43" s="423">
        <v>8</v>
      </c>
      <c r="P43" s="429">
        <v>0</v>
      </c>
      <c r="Q43" s="429">
        <v>0</v>
      </c>
      <c r="R43" s="429">
        <v>0</v>
      </c>
      <c r="S43" s="429">
        <v>2</v>
      </c>
      <c r="T43" s="423">
        <v>2</v>
      </c>
      <c r="U43" s="429">
        <v>0</v>
      </c>
      <c r="V43" s="429">
        <v>0</v>
      </c>
      <c r="W43" s="429">
        <v>0</v>
      </c>
      <c r="X43" s="429">
        <v>0</v>
      </c>
      <c r="Y43" s="429">
        <v>19</v>
      </c>
      <c r="Z43" s="423">
        <v>10</v>
      </c>
      <c r="AA43" s="424">
        <v>9</v>
      </c>
      <c r="AB43" s="429">
        <v>11</v>
      </c>
      <c r="AC43" s="423">
        <v>5</v>
      </c>
      <c r="AD43" s="439">
        <v>6</v>
      </c>
      <c r="AE43" s="1143"/>
      <c r="AF43" s="403" t="s">
        <v>99</v>
      </c>
      <c r="AG43" s="432">
        <v>4</v>
      </c>
      <c r="AH43" s="423">
        <v>3</v>
      </c>
      <c r="AI43" s="423">
        <v>1</v>
      </c>
      <c r="AJ43" s="429">
        <v>4</v>
      </c>
      <c r="AK43" s="423">
        <v>2</v>
      </c>
      <c r="AL43" s="423">
        <v>2</v>
      </c>
      <c r="AM43" s="429">
        <v>13</v>
      </c>
      <c r="AN43" s="423">
        <v>8</v>
      </c>
      <c r="AO43" s="423">
        <v>5</v>
      </c>
      <c r="AP43" s="429">
        <v>1</v>
      </c>
      <c r="AQ43" s="429">
        <v>1</v>
      </c>
      <c r="AR43" s="423">
        <v>0</v>
      </c>
      <c r="AS43" s="429">
        <v>2</v>
      </c>
      <c r="AT43" s="435">
        <v>1</v>
      </c>
      <c r="AU43" s="423">
        <v>1</v>
      </c>
      <c r="AV43" s="429">
        <v>1</v>
      </c>
      <c r="AW43" s="423">
        <v>0</v>
      </c>
      <c r="AX43" s="423">
        <v>1</v>
      </c>
      <c r="AY43" s="429">
        <v>1</v>
      </c>
      <c r="AZ43" s="423">
        <v>0</v>
      </c>
      <c r="BA43" s="429">
        <v>1</v>
      </c>
      <c r="BB43" s="429">
        <v>0</v>
      </c>
      <c r="BC43" s="423">
        <v>0</v>
      </c>
      <c r="BD43" s="423">
        <v>0</v>
      </c>
      <c r="BE43" s="429">
        <v>9</v>
      </c>
      <c r="BF43" s="423">
        <v>6</v>
      </c>
      <c r="BG43" s="439">
        <v>3</v>
      </c>
      <c r="BH43" s="1143"/>
      <c r="BI43" s="403" t="s">
        <v>99</v>
      </c>
      <c r="BJ43" s="429">
        <v>0</v>
      </c>
      <c r="BK43" s="429">
        <v>0</v>
      </c>
      <c r="BL43" s="429">
        <v>0</v>
      </c>
      <c r="BM43" s="432">
        <v>1</v>
      </c>
      <c r="BN43" s="429">
        <v>0</v>
      </c>
      <c r="BO43" s="429">
        <v>1</v>
      </c>
      <c r="BP43" s="429">
        <v>17</v>
      </c>
      <c r="BQ43" s="423">
        <v>5</v>
      </c>
      <c r="BR43" s="423">
        <v>12</v>
      </c>
      <c r="BS43" s="429">
        <v>2</v>
      </c>
      <c r="BT43" s="423">
        <v>0</v>
      </c>
      <c r="BU43" s="423">
        <v>2</v>
      </c>
      <c r="BV43" s="429">
        <v>10</v>
      </c>
      <c r="BW43" s="423">
        <v>5</v>
      </c>
      <c r="BX43" s="423">
        <v>5</v>
      </c>
      <c r="BY43" s="429">
        <v>1</v>
      </c>
      <c r="BZ43" s="423">
        <v>0</v>
      </c>
      <c r="CA43" s="423">
        <v>1</v>
      </c>
      <c r="CB43" s="429">
        <v>8</v>
      </c>
      <c r="CC43" s="423">
        <v>5</v>
      </c>
      <c r="CD43" s="423">
        <v>3</v>
      </c>
      <c r="CE43" s="429">
        <v>1</v>
      </c>
      <c r="CF43" s="429">
        <v>0</v>
      </c>
      <c r="CG43" s="429">
        <v>1</v>
      </c>
      <c r="CH43" s="429">
        <v>5</v>
      </c>
      <c r="CI43" s="423">
        <v>0</v>
      </c>
      <c r="CJ43" s="439">
        <v>5</v>
      </c>
      <c r="CK43" s="1143"/>
      <c r="CL43" s="403" t="s">
        <v>99</v>
      </c>
      <c r="CM43" s="429">
        <v>0</v>
      </c>
      <c r="CN43" s="374" t="s">
        <v>533</v>
      </c>
      <c r="CO43" s="429">
        <v>0</v>
      </c>
      <c r="CP43" s="429">
        <v>0</v>
      </c>
      <c r="CQ43" s="423">
        <v>0</v>
      </c>
      <c r="CR43" s="423">
        <v>0</v>
      </c>
      <c r="CS43" s="429">
        <v>0</v>
      </c>
      <c r="CT43" s="429">
        <v>0</v>
      </c>
      <c r="CU43" s="429">
        <v>0</v>
      </c>
      <c r="CV43" s="429">
        <v>0</v>
      </c>
      <c r="CW43" s="429">
        <v>0</v>
      </c>
      <c r="CX43" s="429">
        <v>0</v>
      </c>
      <c r="CY43" s="429">
        <v>0</v>
      </c>
      <c r="CZ43" s="429">
        <v>0</v>
      </c>
      <c r="DA43" s="429">
        <v>0</v>
      </c>
      <c r="DB43" s="429">
        <v>0</v>
      </c>
      <c r="DC43" s="429">
        <v>0</v>
      </c>
      <c r="DD43" s="429">
        <v>0</v>
      </c>
      <c r="DE43" s="429">
        <v>0</v>
      </c>
      <c r="DF43" s="429">
        <v>0</v>
      </c>
      <c r="DG43" s="429">
        <v>0</v>
      </c>
      <c r="DH43" s="429">
        <v>0</v>
      </c>
      <c r="DI43" s="429">
        <v>0</v>
      </c>
      <c r="DJ43" s="429">
        <v>0</v>
      </c>
      <c r="DK43" s="429">
        <v>1</v>
      </c>
      <c r="DL43" s="423">
        <v>0</v>
      </c>
      <c r="DM43" s="423">
        <v>1</v>
      </c>
      <c r="DN43" s="429">
        <v>0</v>
      </c>
      <c r="DO43" s="429">
        <v>0</v>
      </c>
      <c r="DP43" s="438">
        <v>0</v>
      </c>
      <c r="DQ43" s="1143"/>
      <c r="DR43" s="403" t="s">
        <v>99</v>
      </c>
      <c r="DS43" s="429">
        <v>1</v>
      </c>
      <c r="DT43" s="423">
        <v>0</v>
      </c>
      <c r="DU43" s="423">
        <v>1</v>
      </c>
      <c r="DV43" s="429">
        <v>0</v>
      </c>
      <c r="DW43" s="429">
        <v>0</v>
      </c>
      <c r="DX43" s="424">
        <v>0</v>
      </c>
      <c r="DY43" s="429">
        <v>1</v>
      </c>
      <c r="DZ43" s="429">
        <v>0</v>
      </c>
      <c r="EA43" s="429">
        <v>1</v>
      </c>
      <c r="EB43" s="429">
        <v>0</v>
      </c>
      <c r="EC43" s="429">
        <v>0</v>
      </c>
      <c r="ED43" s="429">
        <v>0</v>
      </c>
      <c r="EE43" s="429">
        <v>0</v>
      </c>
      <c r="EF43" s="429">
        <v>0</v>
      </c>
      <c r="EG43" s="429">
        <v>0</v>
      </c>
      <c r="EH43" s="429">
        <v>0</v>
      </c>
      <c r="EI43" s="429">
        <v>0</v>
      </c>
      <c r="EJ43" s="429">
        <v>0</v>
      </c>
      <c r="EK43" s="429">
        <v>60</v>
      </c>
      <c r="EL43" s="423">
        <v>17</v>
      </c>
      <c r="EM43" s="423">
        <v>43</v>
      </c>
      <c r="EN43" s="429">
        <v>52</v>
      </c>
      <c r="EO43" s="423">
        <v>12</v>
      </c>
      <c r="EP43" s="423">
        <v>40</v>
      </c>
      <c r="EQ43" s="429">
        <v>0</v>
      </c>
      <c r="ER43" s="423">
        <v>0</v>
      </c>
      <c r="ES43" s="439">
        <v>0</v>
      </c>
      <c r="ET43" s="1143"/>
      <c r="EU43" s="403" t="s">
        <v>99</v>
      </c>
      <c r="EV43" s="429">
        <v>8</v>
      </c>
      <c r="EW43" s="423">
        <v>5</v>
      </c>
      <c r="EX43" s="423">
        <v>3</v>
      </c>
      <c r="EY43" s="429">
        <v>19</v>
      </c>
      <c r="EZ43" s="423">
        <v>10</v>
      </c>
      <c r="FA43" s="423">
        <v>9</v>
      </c>
      <c r="FB43" s="429">
        <v>15</v>
      </c>
      <c r="FC43" s="423">
        <v>6</v>
      </c>
      <c r="FD43" s="423">
        <v>9</v>
      </c>
      <c r="FE43" s="429">
        <v>1</v>
      </c>
      <c r="FF43" s="423">
        <v>1</v>
      </c>
      <c r="FG43" s="423">
        <v>0</v>
      </c>
      <c r="FH43" s="429">
        <v>6</v>
      </c>
      <c r="FI43" s="423">
        <v>3</v>
      </c>
      <c r="FJ43" s="423">
        <v>3</v>
      </c>
      <c r="FK43" s="429">
        <v>4</v>
      </c>
      <c r="FL43" s="423">
        <v>1</v>
      </c>
      <c r="FM43" s="423">
        <v>3</v>
      </c>
      <c r="FN43" s="429">
        <v>2</v>
      </c>
      <c r="FO43" s="423">
        <v>1</v>
      </c>
      <c r="FP43" s="423">
        <v>1</v>
      </c>
      <c r="FQ43" s="429">
        <v>0</v>
      </c>
      <c r="FR43" s="423">
        <v>0</v>
      </c>
      <c r="FS43" s="423">
        <v>0</v>
      </c>
      <c r="FT43" s="429">
        <v>1</v>
      </c>
      <c r="FU43" s="423">
        <v>0</v>
      </c>
      <c r="FV43" s="423">
        <v>1</v>
      </c>
      <c r="FW43" s="429">
        <v>1</v>
      </c>
      <c r="FX43" s="423">
        <v>0</v>
      </c>
      <c r="FY43" s="439">
        <v>1</v>
      </c>
      <c r="FZ43" s="1143"/>
      <c r="GA43" s="403" t="s">
        <v>99</v>
      </c>
      <c r="GB43" s="428">
        <v>4</v>
      </c>
      <c r="GC43" s="428">
        <v>4</v>
      </c>
      <c r="GD43" s="423">
        <v>0</v>
      </c>
      <c r="GE43" s="423">
        <v>0</v>
      </c>
      <c r="GF43" s="435">
        <v>0</v>
      </c>
      <c r="GG43" s="423">
        <v>0</v>
      </c>
      <c r="GH43" s="423">
        <v>0</v>
      </c>
      <c r="GI43" s="423">
        <v>0</v>
      </c>
      <c r="GJ43" s="423">
        <v>0</v>
      </c>
      <c r="GK43" s="428">
        <v>5</v>
      </c>
      <c r="GL43" s="428">
        <v>4</v>
      </c>
      <c r="GM43" s="428">
        <v>1</v>
      </c>
      <c r="GN43" s="423">
        <v>0</v>
      </c>
      <c r="GO43" s="423">
        <v>0</v>
      </c>
      <c r="GP43" s="423">
        <v>0</v>
      </c>
      <c r="GQ43" s="428">
        <v>5</v>
      </c>
      <c r="GR43" s="428">
        <v>4</v>
      </c>
      <c r="GS43" s="456">
        <v>1</v>
      </c>
      <c r="GT43" s="450"/>
    </row>
    <row r="44" spans="1:202" ht="18.75" customHeight="1" x14ac:dyDescent="0.15">
      <c r="A44" s="349">
        <v>366</v>
      </c>
      <c r="B44" s="1071" t="s">
        <v>232</v>
      </c>
      <c r="C44" s="391" t="s">
        <v>173</v>
      </c>
      <c r="D44" s="420">
        <v>9</v>
      </c>
      <c r="E44" s="427">
        <v>6</v>
      </c>
      <c r="F44" s="420">
        <v>3</v>
      </c>
      <c r="G44" s="430">
        <v>165</v>
      </c>
      <c r="H44" s="430">
        <v>95</v>
      </c>
      <c r="I44" s="430">
        <v>70</v>
      </c>
      <c r="J44" s="430">
        <v>0</v>
      </c>
      <c r="K44" s="430">
        <v>0</v>
      </c>
      <c r="L44" s="430">
        <v>0</v>
      </c>
      <c r="M44" s="430">
        <v>71</v>
      </c>
      <c r="N44" s="430">
        <v>40</v>
      </c>
      <c r="O44" s="430">
        <v>31</v>
      </c>
      <c r="P44" s="430">
        <v>1</v>
      </c>
      <c r="Q44" s="430">
        <v>0</v>
      </c>
      <c r="R44" s="430">
        <v>1</v>
      </c>
      <c r="S44" s="430">
        <v>12</v>
      </c>
      <c r="T44" s="430">
        <v>10</v>
      </c>
      <c r="U44" s="430">
        <v>2</v>
      </c>
      <c r="V44" s="430">
        <v>1</v>
      </c>
      <c r="W44" s="430">
        <v>0</v>
      </c>
      <c r="X44" s="430">
        <v>1</v>
      </c>
      <c r="Y44" s="430">
        <v>80</v>
      </c>
      <c r="Z44" s="430">
        <v>45</v>
      </c>
      <c r="AA44" s="436">
        <v>35</v>
      </c>
      <c r="AB44" s="430">
        <v>55</v>
      </c>
      <c r="AC44" s="430">
        <v>25</v>
      </c>
      <c r="AD44" s="440">
        <v>30</v>
      </c>
      <c r="AE44" s="1071" t="s">
        <v>232</v>
      </c>
      <c r="AF44" s="385" t="s">
        <v>173</v>
      </c>
      <c r="AG44" s="434">
        <v>17</v>
      </c>
      <c r="AH44" s="430">
        <v>12</v>
      </c>
      <c r="AI44" s="430">
        <v>5</v>
      </c>
      <c r="AJ44" s="430">
        <v>8</v>
      </c>
      <c r="AK44" s="430">
        <v>8</v>
      </c>
      <c r="AL44" s="430">
        <v>0</v>
      </c>
      <c r="AM44" s="430">
        <v>72</v>
      </c>
      <c r="AN44" s="430">
        <v>28</v>
      </c>
      <c r="AO44" s="430">
        <v>44</v>
      </c>
      <c r="AP44" s="430">
        <v>4</v>
      </c>
      <c r="AQ44" s="430">
        <v>1</v>
      </c>
      <c r="AR44" s="430">
        <v>3</v>
      </c>
      <c r="AS44" s="430">
        <v>17</v>
      </c>
      <c r="AT44" s="434">
        <v>6</v>
      </c>
      <c r="AU44" s="430">
        <v>11</v>
      </c>
      <c r="AV44" s="430">
        <v>16</v>
      </c>
      <c r="AW44" s="430">
        <v>11</v>
      </c>
      <c r="AX44" s="430">
        <v>5</v>
      </c>
      <c r="AY44" s="430">
        <v>6</v>
      </c>
      <c r="AZ44" s="430">
        <v>5</v>
      </c>
      <c r="BA44" s="430">
        <v>1</v>
      </c>
      <c r="BB44" s="430">
        <v>10</v>
      </c>
      <c r="BC44" s="430">
        <v>6</v>
      </c>
      <c r="BD44" s="436">
        <v>4</v>
      </c>
      <c r="BE44" s="430">
        <v>35</v>
      </c>
      <c r="BF44" s="430">
        <v>10</v>
      </c>
      <c r="BG44" s="440">
        <v>25</v>
      </c>
      <c r="BH44" s="1071" t="s">
        <v>232</v>
      </c>
      <c r="BI44" s="385" t="s">
        <v>173</v>
      </c>
      <c r="BJ44" s="430">
        <v>2</v>
      </c>
      <c r="BK44" s="430">
        <v>1</v>
      </c>
      <c r="BL44" s="430">
        <v>1</v>
      </c>
      <c r="BM44" s="434">
        <v>15</v>
      </c>
      <c r="BN44" s="430">
        <v>5</v>
      </c>
      <c r="BO44" s="430">
        <v>10</v>
      </c>
      <c r="BP44" s="430">
        <v>58</v>
      </c>
      <c r="BQ44" s="430">
        <v>30</v>
      </c>
      <c r="BR44" s="430">
        <v>28</v>
      </c>
      <c r="BS44" s="430">
        <v>5</v>
      </c>
      <c r="BT44" s="430">
        <v>2</v>
      </c>
      <c r="BU44" s="430">
        <v>3</v>
      </c>
      <c r="BV44" s="430">
        <v>36</v>
      </c>
      <c r="BW44" s="430">
        <v>22</v>
      </c>
      <c r="BX44" s="430">
        <v>14</v>
      </c>
      <c r="BY44" s="430">
        <v>3</v>
      </c>
      <c r="BZ44" s="430">
        <v>2</v>
      </c>
      <c r="CA44" s="430">
        <v>1</v>
      </c>
      <c r="CB44" s="430">
        <v>28</v>
      </c>
      <c r="CC44" s="430">
        <v>17</v>
      </c>
      <c r="CD44" s="430">
        <v>11</v>
      </c>
      <c r="CE44" s="430">
        <v>5</v>
      </c>
      <c r="CF44" s="430">
        <v>3</v>
      </c>
      <c r="CG44" s="430">
        <v>2</v>
      </c>
      <c r="CH44" s="430">
        <v>17</v>
      </c>
      <c r="CI44" s="430">
        <v>6</v>
      </c>
      <c r="CJ44" s="440">
        <v>11</v>
      </c>
      <c r="CK44" s="1071" t="s">
        <v>232</v>
      </c>
      <c r="CL44" s="385" t="s">
        <v>173</v>
      </c>
      <c r="CM44" s="430">
        <v>0</v>
      </c>
      <c r="CN44" s="376" t="s">
        <v>533</v>
      </c>
      <c r="CO44" s="434">
        <v>0</v>
      </c>
      <c r="CP44" s="430">
        <v>1</v>
      </c>
      <c r="CQ44" s="430">
        <v>0</v>
      </c>
      <c r="CR44" s="430">
        <v>1</v>
      </c>
      <c r="CS44" s="430">
        <v>0</v>
      </c>
      <c r="CT44" s="430">
        <v>0</v>
      </c>
      <c r="CU44" s="430">
        <v>0</v>
      </c>
      <c r="CV44" s="434">
        <v>0</v>
      </c>
      <c r="CW44" s="430">
        <v>0</v>
      </c>
      <c r="CX44" s="430">
        <v>0</v>
      </c>
      <c r="CY44" s="430">
        <v>1</v>
      </c>
      <c r="CZ44" s="430">
        <v>0</v>
      </c>
      <c r="DA44" s="430">
        <v>1</v>
      </c>
      <c r="DB44" s="430">
        <v>0</v>
      </c>
      <c r="DC44" s="434">
        <v>0</v>
      </c>
      <c r="DD44" s="434">
        <v>0</v>
      </c>
      <c r="DE44" s="434">
        <v>0</v>
      </c>
      <c r="DF44" s="434">
        <v>0</v>
      </c>
      <c r="DG44" s="434">
        <v>0</v>
      </c>
      <c r="DH44" s="434">
        <v>0</v>
      </c>
      <c r="DI44" s="434">
        <v>0</v>
      </c>
      <c r="DJ44" s="434">
        <v>0</v>
      </c>
      <c r="DK44" s="430">
        <v>2</v>
      </c>
      <c r="DL44" s="430">
        <v>0</v>
      </c>
      <c r="DM44" s="430">
        <v>2</v>
      </c>
      <c r="DN44" s="430">
        <v>0</v>
      </c>
      <c r="DO44" s="434">
        <v>0</v>
      </c>
      <c r="DP44" s="442">
        <v>0</v>
      </c>
      <c r="DQ44" s="1071" t="s">
        <v>232</v>
      </c>
      <c r="DR44" s="385" t="s">
        <v>173</v>
      </c>
      <c r="DS44" s="430">
        <v>1</v>
      </c>
      <c r="DT44" s="430">
        <v>0</v>
      </c>
      <c r="DU44" s="430">
        <v>1</v>
      </c>
      <c r="DV44" s="430">
        <v>1</v>
      </c>
      <c r="DW44" s="430">
        <v>0</v>
      </c>
      <c r="DX44" s="436">
        <v>1</v>
      </c>
      <c r="DY44" s="430">
        <v>0</v>
      </c>
      <c r="DZ44" s="430">
        <v>0</v>
      </c>
      <c r="EA44" s="430">
        <v>0</v>
      </c>
      <c r="EB44" s="430">
        <v>0</v>
      </c>
      <c r="EC44" s="430">
        <v>0</v>
      </c>
      <c r="ED44" s="430">
        <v>0</v>
      </c>
      <c r="EE44" s="430">
        <v>1</v>
      </c>
      <c r="EF44" s="430">
        <v>0</v>
      </c>
      <c r="EG44" s="430">
        <v>1</v>
      </c>
      <c r="EH44" s="430">
        <v>0</v>
      </c>
      <c r="EI44" s="430">
        <v>0</v>
      </c>
      <c r="EJ44" s="430">
        <v>0</v>
      </c>
      <c r="EK44" s="430">
        <v>332</v>
      </c>
      <c r="EL44" s="430">
        <v>91</v>
      </c>
      <c r="EM44" s="430">
        <v>241</v>
      </c>
      <c r="EN44" s="430">
        <v>309</v>
      </c>
      <c r="EO44" s="430">
        <v>76</v>
      </c>
      <c r="EP44" s="430">
        <v>233</v>
      </c>
      <c r="EQ44" s="430">
        <v>0</v>
      </c>
      <c r="ER44" s="430">
        <v>0</v>
      </c>
      <c r="ES44" s="440">
        <v>0</v>
      </c>
      <c r="ET44" s="1071" t="s">
        <v>232</v>
      </c>
      <c r="EU44" s="385" t="s">
        <v>173</v>
      </c>
      <c r="EV44" s="430">
        <v>23</v>
      </c>
      <c r="EW44" s="430">
        <v>15</v>
      </c>
      <c r="EX44" s="430">
        <v>8</v>
      </c>
      <c r="EY44" s="430">
        <v>93</v>
      </c>
      <c r="EZ44" s="430">
        <v>50</v>
      </c>
      <c r="FA44" s="430">
        <v>43</v>
      </c>
      <c r="FB44" s="430">
        <v>55</v>
      </c>
      <c r="FC44" s="430">
        <v>26</v>
      </c>
      <c r="FD44" s="430">
        <v>29</v>
      </c>
      <c r="FE44" s="430">
        <v>5</v>
      </c>
      <c r="FF44" s="430">
        <v>3</v>
      </c>
      <c r="FG44" s="430">
        <v>2</v>
      </c>
      <c r="FH44" s="430">
        <v>14</v>
      </c>
      <c r="FI44" s="430">
        <v>8</v>
      </c>
      <c r="FJ44" s="430">
        <v>6</v>
      </c>
      <c r="FK44" s="430">
        <v>7</v>
      </c>
      <c r="FL44" s="430">
        <v>3</v>
      </c>
      <c r="FM44" s="430">
        <v>4</v>
      </c>
      <c r="FN44" s="430">
        <v>16</v>
      </c>
      <c r="FO44" s="430">
        <v>7</v>
      </c>
      <c r="FP44" s="430">
        <v>9</v>
      </c>
      <c r="FQ44" s="430">
        <v>2</v>
      </c>
      <c r="FR44" s="430">
        <v>0</v>
      </c>
      <c r="FS44" s="430">
        <v>2</v>
      </c>
      <c r="FT44" s="430">
        <v>0</v>
      </c>
      <c r="FU44" s="430">
        <v>0</v>
      </c>
      <c r="FV44" s="430">
        <v>0</v>
      </c>
      <c r="FW44" s="430">
        <v>11</v>
      </c>
      <c r="FX44" s="430">
        <v>5</v>
      </c>
      <c r="FY44" s="440">
        <v>6</v>
      </c>
      <c r="FZ44" s="1071" t="s">
        <v>232</v>
      </c>
      <c r="GA44" s="385" t="s">
        <v>173</v>
      </c>
      <c r="GB44" s="427">
        <v>22</v>
      </c>
      <c r="GC44" s="427">
        <v>15</v>
      </c>
      <c r="GD44" s="427">
        <v>7</v>
      </c>
      <c r="GE44" s="427">
        <v>1</v>
      </c>
      <c r="GF44" s="450">
        <v>1</v>
      </c>
      <c r="GG44" s="429">
        <v>0</v>
      </c>
      <c r="GH44" s="427">
        <v>15</v>
      </c>
      <c r="GI44" s="427">
        <v>8</v>
      </c>
      <c r="GJ44" s="427">
        <v>7</v>
      </c>
      <c r="GK44" s="427">
        <v>38</v>
      </c>
      <c r="GL44" s="427">
        <v>15</v>
      </c>
      <c r="GM44" s="427">
        <v>23</v>
      </c>
      <c r="GN44" s="429">
        <v>0</v>
      </c>
      <c r="GO44" s="429">
        <v>0</v>
      </c>
      <c r="GP44" s="429">
        <v>0</v>
      </c>
      <c r="GQ44" s="427">
        <v>38</v>
      </c>
      <c r="GR44" s="427">
        <v>15</v>
      </c>
      <c r="GS44" s="455">
        <v>23</v>
      </c>
      <c r="GT44" s="450"/>
    </row>
    <row r="45" spans="1:202" ht="18.75" customHeight="1" x14ac:dyDescent="0.15">
      <c r="A45" s="349">
        <v>367</v>
      </c>
      <c r="B45" s="1145"/>
      <c r="C45" s="392" t="s">
        <v>236</v>
      </c>
      <c r="D45" s="421">
        <v>9</v>
      </c>
      <c r="E45" s="428">
        <v>6</v>
      </c>
      <c r="F45" s="421">
        <v>3</v>
      </c>
      <c r="G45" s="423">
        <v>165</v>
      </c>
      <c r="H45" s="429">
        <v>95</v>
      </c>
      <c r="I45" s="429">
        <v>70</v>
      </c>
      <c r="J45" s="423">
        <v>0</v>
      </c>
      <c r="K45" s="429">
        <v>0</v>
      </c>
      <c r="L45" s="429">
        <v>0</v>
      </c>
      <c r="M45" s="423">
        <v>71</v>
      </c>
      <c r="N45" s="429">
        <v>40</v>
      </c>
      <c r="O45" s="429">
        <v>31</v>
      </c>
      <c r="P45" s="423">
        <v>1</v>
      </c>
      <c r="Q45" s="429">
        <v>0</v>
      </c>
      <c r="R45" s="429">
        <v>1</v>
      </c>
      <c r="S45" s="423">
        <v>12</v>
      </c>
      <c r="T45" s="429">
        <v>10</v>
      </c>
      <c r="U45" s="423">
        <v>2</v>
      </c>
      <c r="V45" s="423">
        <v>1</v>
      </c>
      <c r="W45" s="423">
        <v>0</v>
      </c>
      <c r="X45" s="423">
        <v>1</v>
      </c>
      <c r="Y45" s="423">
        <v>80</v>
      </c>
      <c r="Z45" s="429">
        <v>45</v>
      </c>
      <c r="AA45" s="422">
        <v>35</v>
      </c>
      <c r="AB45" s="423">
        <v>55</v>
      </c>
      <c r="AC45" s="429">
        <v>25</v>
      </c>
      <c r="AD45" s="438">
        <v>30</v>
      </c>
      <c r="AE45" s="1145"/>
      <c r="AF45" s="360" t="s">
        <v>236</v>
      </c>
      <c r="AG45" s="435">
        <v>17</v>
      </c>
      <c r="AH45" s="429">
        <v>12</v>
      </c>
      <c r="AI45" s="429">
        <v>5</v>
      </c>
      <c r="AJ45" s="423">
        <v>8</v>
      </c>
      <c r="AK45" s="429">
        <v>8</v>
      </c>
      <c r="AL45" s="429">
        <v>0</v>
      </c>
      <c r="AM45" s="423">
        <v>72</v>
      </c>
      <c r="AN45" s="429">
        <v>28</v>
      </c>
      <c r="AO45" s="429">
        <v>44</v>
      </c>
      <c r="AP45" s="423">
        <v>4</v>
      </c>
      <c r="AQ45" s="429">
        <v>1</v>
      </c>
      <c r="AR45" s="429">
        <v>3</v>
      </c>
      <c r="AS45" s="423">
        <v>17</v>
      </c>
      <c r="AT45" s="432">
        <v>6</v>
      </c>
      <c r="AU45" s="429">
        <v>11</v>
      </c>
      <c r="AV45" s="423">
        <v>16</v>
      </c>
      <c r="AW45" s="429">
        <v>11</v>
      </c>
      <c r="AX45" s="429">
        <v>5</v>
      </c>
      <c r="AY45" s="423">
        <v>6</v>
      </c>
      <c r="AZ45" s="429">
        <v>5</v>
      </c>
      <c r="BA45" s="429">
        <v>1</v>
      </c>
      <c r="BB45" s="423">
        <v>10</v>
      </c>
      <c r="BC45" s="429">
        <v>6</v>
      </c>
      <c r="BD45" s="422">
        <v>4</v>
      </c>
      <c r="BE45" s="423">
        <v>35</v>
      </c>
      <c r="BF45" s="429">
        <v>10</v>
      </c>
      <c r="BG45" s="438">
        <v>25</v>
      </c>
      <c r="BH45" s="1145"/>
      <c r="BI45" s="360" t="s">
        <v>236</v>
      </c>
      <c r="BJ45" s="423">
        <v>2</v>
      </c>
      <c r="BK45" s="429">
        <v>1</v>
      </c>
      <c r="BL45" s="429">
        <v>1</v>
      </c>
      <c r="BM45" s="435">
        <v>15</v>
      </c>
      <c r="BN45" s="429">
        <v>5</v>
      </c>
      <c r="BO45" s="429">
        <v>10</v>
      </c>
      <c r="BP45" s="423">
        <v>58</v>
      </c>
      <c r="BQ45" s="429">
        <v>30</v>
      </c>
      <c r="BR45" s="429">
        <v>28</v>
      </c>
      <c r="BS45" s="423">
        <v>5</v>
      </c>
      <c r="BT45" s="429">
        <v>2</v>
      </c>
      <c r="BU45" s="429">
        <v>3</v>
      </c>
      <c r="BV45" s="423">
        <v>36</v>
      </c>
      <c r="BW45" s="429">
        <v>22</v>
      </c>
      <c r="BX45" s="429">
        <v>14</v>
      </c>
      <c r="BY45" s="423">
        <v>3</v>
      </c>
      <c r="BZ45" s="429">
        <v>2</v>
      </c>
      <c r="CA45" s="429">
        <v>1</v>
      </c>
      <c r="CB45" s="423">
        <v>28</v>
      </c>
      <c r="CC45" s="429">
        <v>17</v>
      </c>
      <c r="CD45" s="429">
        <v>11</v>
      </c>
      <c r="CE45" s="423">
        <v>5</v>
      </c>
      <c r="CF45" s="429">
        <v>3</v>
      </c>
      <c r="CG45" s="429">
        <v>2</v>
      </c>
      <c r="CH45" s="423">
        <v>17</v>
      </c>
      <c r="CI45" s="429">
        <v>6</v>
      </c>
      <c r="CJ45" s="438">
        <v>11</v>
      </c>
      <c r="CK45" s="1145"/>
      <c r="CL45" s="360" t="s">
        <v>236</v>
      </c>
      <c r="CM45" s="423">
        <v>0</v>
      </c>
      <c r="CN45" s="374" t="s">
        <v>533</v>
      </c>
      <c r="CO45" s="435">
        <v>0</v>
      </c>
      <c r="CP45" s="423">
        <v>1</v>
      </c>
      <c r="CQ45" s="429">
        <v>0</v>
      </c>
      <c r="CR45" s="429">
        <v>1</v>
      </c>
      <c r="CS45" s="423">
        <v>0</v>
      </c>
      <c r="CT45" s="423">
        <v>0</v>
      </c>
      <c r="CU45" s="423">
        <v>0</v>
      </c>
      <c r="CV45" s="435">
        <v>0</v>
      </c>
      <c r="CW45" s="423">
        <v>0</v>
      </c>
      <c r="CX45" s="423">
        <v>0</v>
      </c>
      <c r="CY45" s="423">
        <v>1</v>
      </c>
      <c r="CZ45" s="423">
        <v>0</v>
      </c>
      <c r="DA45" s="423">
        <v>1</v>
      </c>
      <c r="DB45" s="423">
        <v>0</v>
      </c>
      <c r="DC45" s="435">
        <v>0</v>
      </c>
      <c r="DD45" s="435">
        <v>0</v>
      </c>
      <c r="DE45" s="435">
        <v>0</v>
      </c>
      <c r="DF45" s="435">
        <v>0</v>
      </c>
      <c r="DG45" s="435">
        <v>0</v>
      </c>
      <c r="DH45" s="435">
        <v>0</v>
      </c>
      <c r="DI45" s="435">
        <v>0</v>
      </c>
      <c r="DJ45" s="435">
        <v>0</v>
      </c>
      <c r="DK45" s="423">
        <v>2</v>
      </c>
      <c r="DL45" s="429">
        <v>0</v>
      </c>
      <c r="DM45" s="429">
        <v>2</v>
      </c>
      <c r="DN45" s="423">
        <v>0</v>
      </c>
      <c r="DO45" s="435">
        <v>0</v>
      </c>
      <c r="DP45" s="443">
        <v>0</v>
      </c>
      <c r="DQ45" s="1145"/>
      <c r="DR45" s="360" t="s">
        <v>236</v>
      </c>
      <c r="DS45" s="423">
        <v>1</v>
      </c>
      <c r="DT45" s="429">
        <v>0</v>
      </c>
      <c r="DU45" s="429">
        <v>1</v>
      </c>
      <c r="DV45" s="423">
        <v>1</v>
      </c>
      <c r="DW45" s="423">
        <v>0</v>
      </c>
      <c r="DX45" s="422">
        <v>1</v>
      </c>
      <c r="DY45" s="423">
        <v>0</v>
      </c>
      <c r="DZ45" s="423">
        <v>0</v>
      </c>
      <c r="EA45" s="423">
        <v>0</v>
      </c>
      <c r="EB45" s="423">
        <v>0</v>
      </c>
      <c r="EC45" s="423">
        <v>0</v>
      </c>
      <c r="ED45" s="423">
        <v>0</v>
      </c>
      <c r="EE45" s="423">
        <v>1</v>
      </c>
      <c r="EF45" s="423">
        <v>0</v>
      </c>
      <c r="EG45" s="423">
        <v>1</v>
      </c>
      <c r="EH45" s="423">
        <v>0</v>
      </c>
      <c r="EI45" s="423">
        <v>0</v>
      </c>
      <c r="EJ45" s="423">
        <v>0</v>
      </c>
      <c r="EK45" s="423">
        <v>332</v>
      </c>
      <c r="EL45" s="429">
        <v>91</v>
      </c>
      <c r="EM45" s="429">
        <v>241</v>
      </c>
      <c r="EN45" s="423">
        <v>309</v>
      </c>
      <c r="EO45" s="429">
        <v>76</v>
      </c>
      <c r="EP45" s="429">
        <v>233</v>
      </c>
      <c r="EQ45" s="423">
        <v>0</v>
      </c>
      <c r="ER45" s="429">
        <v>0</v>
      </c>
      <c r="ES45" s="438">
        <v>0</v>
      </c>
      <c r="ET45" s="1145"/>
      <c r="EU45" s="360" t="s">
        <v>236</v>
      </c>
      <c r="EV45" s="423">
        <v>23</v>
      </c>
      <c r="EW45" s="429">
        <v>15</v>
      </c>
      <c r="EX45" s="429">
        <v>8</v>
      </c>
      <c r="EY45" s="423">
        <v>93</v>
      </c>
      <c r="EZ45" s="429">
        <v>50</v>
      </c>
      <c r="FA45" s="429">
        <v>43</v>
      </c>
      <c r="FB45" s="423">
        <v>55</v>
      </c>
      <c r="FC45" s="429">
        <v>26</v>
      </c>
      <c r="FD45" s="429">
        <v>29</v>
      </c>
      <c r="FE45" s="423">
        <v>5</v>
      </c>
      <c r="FF45" s="429">
        <v>3</v>
      </c>
      <c r="FG45" s="429">
        <v>2</v>
      </c>
      <c r="FH45" s="423">
        <v>14</v>
      </c>
      <c r="FI45" s="429">
        <v>8</v>
      </c>
      <c r="FJ45" s="429">
        <v>6</v>
      </c>
      <c r="FK45" s="423">
        <v>7</v>
      </c>
      <c r="FL45" s="429">
        <v>3</v>
      </c>
      <c r="FM45" s="429">
        <v>4</v>
      </c>
      <c r="FN45" s="423">
        <v>16</v>
      </c>
      <c r="FO45" s="429">
        <v>7</v>
      </c>
      <c r="FP45" s="429">
        <v>9</v>
      </c>
      <c r="FQ45" s="423">
        <v>2</v>
      </c>
      <c r="FR45" s="429">
        <v>0</v>
      </c>
      <c r="FS45" s="429">
        <v>2</v>
      </c>
      <c r="FT45" s="423">
        <v>0</v>
      </c>
      <c r="FU45" s="429">
        <v>0</v>
      </c>
      <c r="FV45" s="429">
        <v>0</v>
      </c>
      <c r="FW45" s="423">
        <v>11</v>
      </c>
      <c r="FX45" s="429">
        <v>5</v>
      </c>
      <c r="FY45" s="438">
        <v>6</v>
      </c>
      <c r="FZ45" s="1145"/>
      <c r="GA45" s="360" t="s">
        <v>236</v>
      </c>
      <c r="GB45" s="428">
        <v>22</v>
      </c>
      <c r="GC45" s="428">
        <v>15</v>
      </c>
      <c r="GD45" s="428">
        <v>7</v>
      </c>
      <c r="GE45" s="428">
        <v>1</v>
      </c>
      <c r="GF45" s="451">
        <v>1</v>
      </c>
      <c r="GG45" s="423">
        <v>0</v>
      </c>
      <c r="GH45" s="428">
        <v>15</v>
      </c>
      <c r="GI45" s="428">
        <v>8</v>
      </c>
      <c r="GJ45" s="428">
        <v>7</v>
      </c>
      <c r="GK45" s="428">
        <v>38</v>
      </c>
      <c r="GL45" s="428">
        <v>15</v>
      </c>
      <c r="GM45" s="428">
        <v>23</v>
      </c>
      <c r="GN45" s="423">
        <v>0</v>
      </c>
      <c r="GO45" s="423">
        <v>0</v>
      </c>
      <c r="GP45" s="423">
        <v>0</v>
      </c>
      <c r="GQ45" s="428">
        <v>38</v>
      </c>
      <c r="GR45" s="428">
        <v>15</v>
      </c>
      <c r="GS45" s="456">
        <v>23</v>
      </c>
      <c r="GT45" s="450"/>
    </row>
    <row r="46" spans="1:202" ht="18.75" customHeight="1" x14ac:dyDescent="0.15">
      <c r="A46" s="349">
        <v>368</v>
      </c>
      <c r="B46" s="1140" t="s">
        <v>237</v>
      </c>
      <c r="C46" s="391" t="s">
        <v>173</v>
      </c>
      <c r="D46" s="420">
        <v>3</v>
      </c>
      <c r="E46" s="430">
        <v>0</v>
      </c>
      <c r="F46" s="420">
        <v>3</v>
      </c>
      <c r="G46" s="430">
        <v>118</v>
      </c>
      <c r="H46" s="430">
        <v>74</v>
      </c>
      <c r="I46" s="430">
        <v>44</v>
      </c>
      <c r="J46" s="430">
        <v>0</v>
      </c>
      <c r="K46" s="430">
        <v>0</v>
      </c>
      <c r="L46" s="430">
        <v>0</v>
      </c>
      <c r="M46" s="430">
        <v>71</v>
      </c>
      <c r="N46" s="430">
        <v>41</v>
      </c>
      <c r="O46" s="430">
        <v>30</v>
      </c>
      <c r="P46" s="430">
        <v>1</v>
      </c>
      <c r="Q46" s="430">
        <v>1</v>
      </c>
      <c r="R46" s="430">
        <v>0</v>
      </c>
      <c r="S46" s="430">
        <v>4</v>
      </c>
      <c r="T46" s="430">
        <v>4</v>
      </c>
      <c r="U46" s="429">
        <v>0</v>
      </c>
      <c r="V46" s="429">
        <v>0</v>
      </c>
      <c r="W46" s="429">
        <v>0</v>
      </c>
      <c r="X46" s="429">
        <v>0</v>
      </c>
      <c r="Y46" s="430">
        <v>42</v>
      </c>
      <c r="Z46" s="430">
        <v>28</v>
      </c>
      <c r="AA46" s="436">
        <v>14</v>
      </c>
      <c r="AB46" s="430">
        <v>18</v>
      </c>
      <c r="AC46" s="430">
        <v>11</v>
      </c>
      <c r="AD46" s="440">
        <v>7</v>
      </c>
      <c r="AE46" s="1140" t="s">
        <v>237</v>
      </c>
      <c r="AF46" s="385" t="s">
        <v>173</v>
      </c>
      <c r="AG46" s="434">
        <v>19</v>
      </c>
      <c r="AH46" s="430">
        <v>14</v>
      </c>
      <c r="AI46" s="430">
        <v>5</v>
      </c>
      <c r="AJ46" s="430">
        <v>5</v>
      </c>
      <c r="AK46" s="430">
        <v>3</v>
      </c>
      <c r="AL46" s="430">
        <v>2</v>
      </c>
      <c r="AM46" s="430">
        <v>45</v>
      </c>
      <c r="AN46" s="430">
        <v>27</v>
      </c>
      <c r="AO46" s="430">
        <v>18</v>
      </c>
      <c r="AP46" s="430">
        <v>1</v>
      </c>
      <c r="AQ46" s="430">
        <v>0</v>
      </c>
      <c r="AR46" s="430">
        <v>1</v>
      </c>
      <c r="AS46" s="430">
        <v>5</v>
      </c>
      <c r="AT46" s="434">
        <v>3</v>
      </c>
      <c r="AU46" s="430">
        <v>2</v>
      </c>
      <c r="AV46" s="430">
        <v>13</v>
      </c>
      <c r="AW46" s="430">
        <v>9</v>
      </c>
      <c r="AX46" s="430">
        <v>4</v>
      </c>
      <c r="AY46" s="430">
        <v>6</v>
      </c>
      <c r="AZ46" s="430">
        <v>3</v>
      </c>
      <c r="BA46" s="430">
        <v>3</v>
      </c>
      <c r="BB46" s="430">
        <v>7</v>
      </c>
      <c r="BC46" s="430">
        <v>6</v>
      </c>
      <c r="BD46" s="436">
        <v>1</v>
      </c>
      <c r="BE46" s="430">
        <v>26</v>
      </c>
      <c r="BF46" s="430">
        <v>15</v>
      </c>
      <c r="BG46" s="440">
        <v>11</v>
      </c>
      <c r="BH46" s="1140" t="s">
        <v>237</v>
      </c>
      <c r="BI46" s="385" t="s">
        <v>173</v>
      </c>
      <c r="BJ46" s="430">
        <v>5</v>
      </c>
      <c r="BK46" s="430">
        <v>2</v>
      </c>
      <c r="BL46" s="430">
        <v>3</v>
      </c>
      <c r="BM46" s="434">
        <v>6</v>
      </c>
      <c r="BN46" s="430">
        <v>3</v>
      </c>
      <c r="BO46" s="430">
        <v>3</v>
      </c>
      <c r="BP46" s="430">
        <v>24</v>
      </c>
      <c r="BQ46" s="430">
        <v>15</v>
      </c>
      <c r="BR46" s="430">
        <v>9</v>
      </c>
      <c r="BS46" s="430">
        <v>4</v>
      </c>
      <c r="BT46" s="430">
        <v>3</v>
      </c>
      <c r="BU46" s="430">
        <v>1</v>
      </c>
      <c r="BV46" s="430">
        <v>11</v>
      </c>
      <c r="BW46" s="430">
        <v>9</v>
      </c>
      <c r="BX46" s="430">
        <v>2</v>
      </c>
      <c r="BY46" s="430">
        <v>1</v>
      </c>
      <c r="BZ46" s="430">
        <v>1</v>
      </c>
      <c r="CA46" s="430">
        <v>0</v>
      </c>
      <c r="CB46" s="430">
        <v>6</v>
      </c>
      <c r="CC46" s="430">
        <v>5</v>
      </c>
      <c r="CD46" s="430">
        <v>1</v>
      </c>
      <c r="CE46" s="430">
        <v>4</v>
      </c>
      <c r="CF46" s="430">
        <v>3</v>
      </c>
      <c r="CG46" s="430">
        <v>1</v>
      </c>
      <c r="CH46" s="430">
        <v>9</v>
      </c>
      <c r="CI46" s="430">
        <v>3</v>
      </c>
      <c r="CJ46" s="440">
        <v>6</v>
      </c>
      <c r="CK46" s="1140" t="s">
        <v>237</v>
      </c>
      <c r="CL46" s="385" t="s">
        <v>173</v>
      </c>
      <c r="CM46" s="429">
        <v>0</v>
      </c>
      <c r="CN46" s="375" t="s">
        <v>533</v>
      </c>
      <c r="CO46" s="430">
        <v>0</v>
      </c>
      <c r="CP46" s="430">
        <v>0</v>
      </c>
      <c r="CQ46" s="430">
        <v>0</v>
      </c>
      <c r="CR46" s="430">
        <v>0</v>
      </c>
      <c r="CS46" s="430">
        <v>0</v>
      </c>
      <c r="CT46" s="430">
        <v>0</v>
      </c>
      <c r="CU46" s="430">
        <v>0</v>
      </c>
      <c r="CV46" s="430">
        <v>0</v>
      </c>
      <c r="CW46" s="430">
        <v>0</v>
      </c>
      <c r="CX46" s="430">
        <v>0</v>
      </c>
      <c r="CY46" s="430">
        <v>0</v>
      </c>
      <c r="CZ46" s="430">
        <v>0</v>
      </c>
      <c r="DA46" s="430">
        <v>0</v>
      </c>
      <c r="DB46" s="430">
        <v>0</v>
      </c>
      <c r="DC46" s="430">
        <v>0</v>
      </c>
      <c r="DD46" s="430">
        <v>0</v>
      </c>
      <c r="DE46" s="430">
        <v>0</v>
      </c>
      <c r="DF46" s="430">
        <v>0</v>
      </c>
      <c r="DG46" s="430">
        <v>0</v>
      </c>
      <c r="DH46" s="430">
        <v>0</v>
      </c>
      <c r="DI46" s="430">
        <v>0</v>
      </c>
      <c r="DJ46" s="430">
        <v>0</v>
      </c>
      <c r="DK46" s="430">
        <v>1</v>
      </c>
      <c r="DL46" s="430">
        <v>1</v>
      </c>
      <c r="DM46" s="430">
        <v>0</v>
      </c>
      <c r="DN46" s="430">
        <v>0</v>
      </c>
      <c r="DO46" s="430">
        <v>0</v>
      </c>
      <c r="DP46" s="440">
        <v>0</v>
      </c>
      <c r="DQ46" s="1140" t="s">
        <v>237</v>
      </c>
      <c r="DR46" s="385" t="s">
        <v>173</v>
      </c>
      <c r="DS46" s="430">
        <v>1</v>
      </c>
      <c r="DT46" s="430">
        <v>1</v>
      </c>
      <c r="DU46" s="430">
        <v>0</v>
      </c>
      <c r="DV46" s="430">
        <v>0</v>
      </c>
      <c r="DW46" s="430">
        <v>0</v>
      </c>
      <c r="DX46" s="430">
        <v>0</v>
      </c>
      <c r="DY46" s="430">
        <v>1</v>
      </c>
      <c r="DZ46" s="430">
        <v>1</v>
      </c>
      <c r="EA46" s="430">
        <v>0</v>
      </c>
      <c r="EB46" s="430">
        <v>0</v>
      </c>
      <c r="EC46" s="430">
        <v>0</v>
      </c>
      <c r="ED46" s="430">
        <v>0</v>
      </c>
      <c r="EE46" s="430">
        <v>0</v>
      </c>
      <c r="EF46" s="430">
        <v>0</v>
      </c>
      <c r="EG46" s="430">
        <v>0</v>
      </c>
      <c r="EH46" s="430">
        <v>0</v>
      </c>
      <c r="EI46" s="430">
        <v>0</v>
      </c>
      <c r="EJ46" s="430">
        <v>0</v>
      </c>
      <c r="EK46" s="430">
        <v>169</v>
      </c>
      <c r="EL46" s="430">
        <v>58</v>
      </c>
      <c r="EM46" s="430">
        <v>111</v>
      </c>
      <c r="EN46" s="430">
        <v>154</v>
      </c>
      <c r="EO46" s="430">
        <v>49</v>
      </c>
      <c r="EP46" s="430">
        <v>105</v>
      </c>
      <c r="EQ46" s="430">
        <v>0</v>
      </c>
      <c r="ER46" s="430">
        <v>0</v>
      </c>
      <c r="ES46" s="440">
        <v>0</v>
      </c>
      <c r="ET46" s="1140" t="s">
        <v>237</v>
      </c>
      <c r="EU46" s="385" t="s">
        <v>173</v>
      </c>
      <c r="EV46" s="430">
        <v>15</v>
      </c>
      <c r="EW46" s="430">
        <v>9</v>
      </c>
      <c r="EX46" s="430">
        <v>6</v>
      </c>
      <c r="EY46" s="430">
        <v>53</v>
      </c>
      <c r="EZ46" s="430">
        <v>31</v>
      </c>
      <c r="FA46" s="430">
        <v>22</v>
      </c>
      <c r="FB46" s="430">
        <v>44</v>
      </c>
      <c r="FC46" s="430">
        <v>26</v>
      </c>
      <c r="FD46" s="430">
        <v>18</v>
      </c>
      <c r="FE46" s="430">
        <v>7</v>
      </c>
      <c r="FF46" s="430">
        <v>6</v>
      </c>
      <c r="FG46" s="430">
        <v>1</v>
      </c>
      <c r="FH46" s="430">
        <v>9</v>
      </c>
      <c r="FI46" s="430">
        <v>4</v>
      </c>
      <c r="FJ46" s="430">
        <v>5</v>
      </c>
      <c r="FK46" s="430">
        <v>8</v>
      </c>
      <c r="FL46" s="430">
        <v>7</v>
      </c>
      <c r="FM46" s="430">
        <v>1</v>
      </c>
      <c r="FN46" s="430">
        <v>9</v>
      </c>
      <c r="FO46" s="430">
        <v>1</v>
      </c>
      <c r="FP46" s="430">
        <v>8</v>
      </c>
      <c r="FQ46" s="430">
        <v>0</v>
      </c>
      <c r="FR46" s="430">
        <v>0</v>
      </c>
      <c r="FS46" s="430">
        <v>0</v>
      </c>
      <c r="FT46" s="430">
        <v>0</v>
      </c>
      <c r="FU46" s="430">
        <v>0</v>
      </c>
      <c r="FV46" s="430">
        <v>0</v>
      </c>
      <c r="FW46" s="430">
        <v>11</v>
      </c>
      <c r="FX46" s="430">
        <v>8</v>
      </c>
      <c r="FY46" s="440">
        <v>3</v>
      </c>
      <c r="FZ46" s="1140" t="s">
        <v>237</v>
      </c>
      <c r="GA46" s="385" t="s">
        <v>173</v>
      </c>
      <c r="GB46" s="426">
        <v>5</v>
      </c>
      <c r="GC46" s="426">
        <v>4</v>
      </c>
      <c r="GD46" s="426">
        <v>1</v>
      </c>
      <c r="GE46" s="430">
        <v>0</v>
      </c>
      <c r="GF46" s="430">
        <v>0</v>
      </c>
      <c r="GG46" s="430">
        <v>0</v>
      </c>
      <c r="GH46" s="426">
        <v>4</v>
      </c>
      <c r="GI46" s="426">
        <v>1</v>
      </c>
      <c r="GJ46" s="426">
        <v>3</v>
      </c>
      <c r="GK46" s="426">
        <v>21</v>
      </c>
      <c r="GL46" s="426">
        <v>14</v>
      </c>
      <c r="GM46" s="426">
        <v>7</v>
      </c>
      <c r="GN46" s="430">
        <v>0</v>
      </c>
      <c r="GO46" s="430">
        <v>0</v>
      </c>
      <c r="GP46" s="430">
        <v>0</v>
      </c>
      <c r="GQ46" s="426">
        <v>21</v>
      </c>
      <c r="GR46" s="426">
        <v>14</v>
      </c>
      <c r="GS46" s="457">
        <v>7</v>
      </c>
      <c r="GT46" s="450"/>
    </row>
    <row r="47" spans="1:202" ht="18.75" customHeight="1" x14ac:dyDescent="0.15">
      <c r="A47" s="349">
        <v>0</v>
      </c>
      <c r="B47" s="1142"/>
      <c r="C47" s="392" t="s">
        <v>179</v>
      </c>
      <c r="D47" s="420">
        <v>1</v>
      </c>
      <c r="E47" s="429">
        <v>0</v>
      </c>
      <c r="F47" s="420">
        <v>1</v>
      </c>
      <c r="G47" s="429">
        <v>78</v>
      </c>
      <c r="H47" s="429">
        <v>51</v>
      </c>
      <c r="I47" s="429">
        <v>27</v>
      </c>
      <c r="J47" s="429">
        <v>0</v>
      </c>
      <c r="K47" s="429">
        <v>0</v>
      </c>
      <c r="L47" s="429">
        <v>0</v>
      </c>
      <c r="M47" s="429">
        <v>49</v>
      </c>
      <c r="N47" s="429">
        <v>31</v>
      </c>
      <c r="O47" s="429">
        <v>18</v>
      </c>
      <c r="P47" s="429">
        <v>1</v>
      </c>
      <c r="Q47" s="429">
        <v>1</v>
      </c>
      <c r="R47" s="429">
        <v>0</v>
      </c>
      <c r="S47" s="429">
        <v>1</v>
      </c>
      <c r="T47" s="429">
        <v>1</v>
      </c>
      <c r="U47" s="429">
        <v>0</v>
      </c>
      <c r="V47" s="429">
        <v>0</v>
      </c>
      <c r="W47" s="429">
        <v>0</v>
      </c>
      <c r="X47" s="429">
        <v>0</v>
      </c>
      <c r="Y47" s="429">
        <v>27</v>
      </c>
      <c r="Z47" s="429">
        <v>18</v>
      </c>
      <c r="AA47" s="422">
        <v>9</v>
      </c>
      <c r="AB47" s="429">
        <v>10</v>
      </c>
      <c r="AC47" s="429">
        <v>5</v>
      </c>
      <c r="AD47" s="438">
        <v>5</v>
      </c>
      <c r="AE47" s="1142"/>
      <c r="AF47" s="360" t="s">
        <v>179</v>
      </c>
      <c r="AG47" s="432">
        <v>13</v>
      </c>
      <c r="AH47" s="429">
        <v>10</v>
      </c>
      <c r="AI47" s="429">
        <v>3</v>
      </c>
      <c r="AJ47" s="429">
        <v>4</v>
      </c>
      <c r="AK47" s="429">
        <v>3</v>
      </c>
      <c r="AL47" s="429">
        <v>1</v>
      </c>
      <c r="AM47" s="429">
        <v>32</v>
      </c>
      <c r="AN47" s="429">
        <v>20</v>
      </c>
      <c r="AO47" s="429">
        <v>12</v>
      </c>
      <c r="AP47" s="429">
        <v>1</v>
      </c>
      <c r="AQ47" s="429">
        <v>0</v>
      </c>
      <c r="AR47" s="429">
        <v>1</v>
      </c>
      <c r="AS47" s="429">
        <v>2</v>
      </c>
      <c r="AT47" s="429">
        <v>2</v>
      </c>
      <c r="AU47" s="429">
        <v>0</v>
      </c>
      <c r="AV47" s="429">
        <v>11</v>
      </c>
      <c r="AW47" s="429">
        <v>7</v>
      </c>
      <c r="AX47" s="429">
        <v>4</v>
      </c>
      <c r="AY47" s="429">
        <v>5</v>
      </c>
      <c r="AZ47" s="429">
        <v>2</v>
      </c>
      <c r="BA47" s="429">
        <v>3</v>
      </c>
      <c r="BB47" s="429">
        <v>6</v>
      </c>
      <c r="BC47" s="429">
        <v>5</v>
      </c>
      <c r="BD47" s="422">
        <v>1</v>
      </c>
      <c r="BE47" s="429">
        <v>18</v>
      </c>
      <c r="BF47" s="429">
        <v>11</v>
      </c>
      <c r="BG47" s="438">
        <v>7</v>
      </c>
      <c r="BH47" s="1142"/>
      <c r="BI47" s="360" t="s">
        <v>179</v>
      </c>
      <c r="BJ47" s="429">
        <v>1</v>
      </c>
      <c r="BK47" s="429">
        <v>1</v>
      </c>
      <c r="BL47" s="432">
        <v>0</v>
      </c>
      <c r="BM47" s="432">
        <v>6</v>
      </c>
      <c r="BN47" s="429">
        <v>3</v>
      </c>
      <c r="BO47" s="429">
        <v>3</v>
      </c>
      <c r="BP47" s="429">
        <v>19</v>
      </c>
      <c r="BQ47" s="429">
        <v>12</v>
      </c>
      <c r="BR47" s="429">
        <v>7</v>
      </c>
      <c r="BS47" s="429">
        <v>3</v>
      </c>
      <c r="BT47" s="429">
        <v>2</v>
      </c>
      <c r="BU47" s="429">
        <v>1</v>
      </c>
      <c r="BV47" s="429">
        <v>10</v>
      </c>
      <c r="BW47" s="429">
        <v>8</v>
      </c>
      <c r="BX47" s="429">
        <v>2</v>
      </c>
      <c r="BY47" s="429">
        <v>1</v>
      </c>
      <c r="BZ47" s="429">
        <v>1</v>
      </c>
      <c r="CA47" s="432">
        <v>0</v>
      </c>
      <c r="CB47" s="429">
        <v>5</v>
      </c>
      <c r="CC47" s="429">
        <v>4</v>
      </c>
      <c r="CD47" s="429">
        <v>1</v>
      </c>
      <c r="CE47" s="429">
        <v>4</v>
      </c>
      <c r="CF47" s="429">
        <v>3</v>
      </c>
      <c r="CG47" s="429">
        <v>1</v>
      </c>
      <c r="CH47" s="429">
        <v>6</v>
      </c>
      <c r="CI47" s="429">
        <v>2</v>
      </c>
      <c r="CJ47" s="438">
        <v>4</v>
      </c>
      <c r="CK47" s="1142"/>
      <c r="CL47" s="360" t="s">
        <v>179</v>
      </c>
      <c r="CM47" s="429">
        <v>0</v>
      </c>
      <c r="CN47" s="375" t="s">
        <v>533</v>
      </c>
      <c r="CO47" s="429">
        <v>0</v>
      </c>
      <c r="CP47" s="429">
        <v>0</v>
      </c>
      <c r="CQ47" s="429">
        <v>0</v>
      </c>
      <c r="CR47" s="429">
        <v>0</v>
      </c>
      <c r="CS47" s="429">
        <v>0</v>
      </c>
      <c r="CT47" s="429">
        <v>0</v>
      </c>
      <c r="CU47" s="429">
        <v>0</v>
      </c>
      <c r="CV47" s="429">
        <v>0</v>
      </c>
      <c r="CW47" s="429">
        <v>0</v>
      </c>
      <c r="CX47" s="429">
        <v>0</v>
      </c>
      <c r="CY47" s="429">
        <v>0</v>
      </c>
      <c r="CZ47" s="429">
        <v>0</v>
      </c>
      <c r="DA47" s="429">
        <v>0</v>
      </c>
      <c r="DB47" s="429">
        <v>0</v>
      </c>
      <c r="DC47" s="429">
        <v>0</v>
      </c>
      <c r="DD47" s="429">
        <v>0</v>
      </c>
      <c r="DE47" s="429">
        <v>0</v>
      </c>
      <c r="DF47" s="429">
        <v>0</v>
      </c>
      <c r="DG47" s="429">
        <v>0</v>
      </c>
      <c r="DH47" s="429">
        <v>0</v>
      </c>
      <c r="DI47" s="429">
        <v>0</v>
      </c>
      <c r="DJ47" s="429">
        <v>0</v>
      </c>
      <c r="DK47" s="429">
        <v>1</v>
      </c>
      <c r="DL47" s="429">
        <v>1</v>
      </c>
      <c r="DM47" s="429">
        <v>0</v>
      </c>
      <c r="DN47" s="429">
        <v>0</v>
      </c>
      <c r="DO47" s="429">
        <v>0</v>
      </c>
      <c r="DP47" s="438">
        <v>0</v>
      </c>
      <c r="DQ47" s="1142"/>
      <c r="DR47" s="360" t="s">
        <v>179</v>
      </c>
      <c r="DS47" s="429">
        <v>1</v>
      </c>
      <c r="DT47" s="429">
        <v>1</v>
      </c>
      <c r="DU47" s="429">
        <v>0</v>
      </c>
      <c r="DV47" s="429">
        <v>0</v>
      </c>
      <c r="DW47" s="429">
        <v>0</v>
      </c>
      <c r="DX47" s="429">
        <v>0</v>
      </c>
      <c r="DY47" s="429">
        <v>1</v>
      </c>
      <c r="DZ47" s="429">
        <v>1</v>
      </c>
      <c r="EA47" s="429">
        <v>0</v>
      </c>
      <c r="EB47" s="429">
        <v>0</v>
      </c>
      <c r="EC47" s="429">
        <v>0</v>
      </c>
      <c r="ED47" s="429">
        <v>0</v>
      </c>
      <c r="EE47" s="429">
        <v>0</v>
      </c>
      <c r="EF47" s="429">
        <v>0</v>
      </c>
      <c r="EG47" s="429">
        <v>0</v>
      </c>
      <c r="EH47" s="429">
        <v>0</v>
      </c>
      <c r="EI47" s="429">
        <v>0</v>
      </c>
      <c r="EJ47" s="429">
        <v>0</v>
      </c>
      <c r="EK47" s="429">
        <v>115</v>
      </c>
      <c r="EL47" s="429">
        <v>42</v>
      </c>
      <c r="EM47" s="429">
        <v>73</v>
      </c>
      <c r="EN47" s="429">
        <v>105</v>
      </c>
      <c r="EO47" s="429">
        <v>36</v>
      </c>
      <c r="EP47" s="429">
        <v>69</v>
      </c>
      <c r="EQ47" s="429">
        <v>0</v>
      </c>
      <c r="ER47" s="429">
        <v>0</v>
      </c>
      <c r="ES47" s="438">
        <v>0</v>
      </c>
      <c r="ET47" s="1142"/>
      <c r="EU47" s="360" t="s">
        <v>179</v>
      </c>
      <c r="EV47" s="429">
        <v>10</v>
      </c>
      <c r="EW47" s="429">
        <v>6</v>
      </c>
      <c r="EX47" s="429">
        <v>4</v>
      </c>
      <c r="EY47" s="429">
        <v>40</v>
      </c>
      <c r="EZ47" s="429">
        <v>21</v>
      </c>
      <c r="FA47" s="429">
        <v>19</v>
      </c>
      <c r="FB47" s="429">
        <v>32</v>
      </c>
      <c r="FC47" s="429">
        <v>17</v>
      </c>
      <c r="FD47" s="429">
        <v>15</v>
      </c>
      <c r="FE47" s="429">
        <v>5</v>
      </c>
      <c r="FF47" s="429">
        <v>4</v>
      </c>
      <c r="FG47" s="429">
        <v>1</v>
      </c>
      <c r="FH47" s="429">
        <v>7</v>
      </c>
      <c r="FI47" s="429">
        <v>2</v>
      </c>
      <c r="FJ47" s="429">
        <v>5</v>
      </c>
      <c r="FK47" s="429">
        <v>6</v>
      </c>
      <c r="FL47" s="429">
        <v>5</v>
      </c>
      <c r="FM47" s="429">
        <v>1</v>
      </c>
      <c r="FN47" s="429">
        <v>7</v>
      </c>
      <c r="FO47" s="429">
        <v>1</v>
      </c>
      <c r="FP47" s="429">
        <v>6</v>
      </c>
      <c r="FQ47" s="429">
        <v>0</v>
      </c>
      <c r="FR47" s="429">
        <v>0</v>
      </c>
      <c r="FS47" s="429">
        <v>0</v>
      </c>
      <c r="FT47" s="429">
        <v>0</v>
      </c>
      <c r="FU47" s="429">
        <v>0</v>
      </c>
      <c r="FV47" s="429">
        <v>0</v>
      </c>
      <c r="FW47" s="429">
        <v>7</v>
      </c>
      <c r="FX47" s="429">
        <v>5</v>
      </c>
      <c r="FY47" s="438">
        <v>2</v>
      </c>
      <c r="FZ47" s="1142"/>
      <c r="GA47" s="360" t="s">
        <v>179</v>
      </c>
      <c r="GB47" s="427">
        <v>4</v>
      </c>
      <c r="GC47" s="427">
        <v>3</v>
      </c>
      <c r="GD47" s="427">
        <v>1</v>
      </c>
      <c r="GE47" s="429">
        <v>0</v>
      </c>
      <c r="GF47" s="429">
        <v>0</v>
      </c>
      <c r="GG47" s="429">
        <v>0</v>
      </c>
      <c r="GH47" s="427">
        <v>4</v>
      </c>
      <c r="GI47" s="427">
        <v>1</v>
      </c>
      <c r="GJ47" s="427">
        <v>3</v>
      </c>
      <c r="GK47" s="427">
        <v>14</v>
      </c>
      <c r="GL47" s="427">
        <v>8</v>
      </c>
      <c r="GM47" s="427">
        <v>6</v>
      </c>
      <c r="GN47" s="429">
        <v>0</v>
      </c>
      <c r="GO47" s="429">
        <v>0</v>
      </c>
      <c r="GP47" s="429">
        <v>0</v>
      </c>
      <c r="GQ47" s="427">
        <v>14</v>
      </c>
      <c r="GR47" s="427">
        <v>8</v>
      </c>
      <c r="GS47" s="455">
        <v>6</v>
      </c>
      <c r="GT47" s="450"/>
    </row>
    <row r="48" spans="1:202" ht="18.75" customHeight="1" x14ac:dyDescent="0.15">
      <c r="A48" s="349">
        <v>381</v>
      </c>
      <c r="B48" s="1142"/>
      <c r="C48" s="392" t="s">
        <v>238</v>
      </c>
      <c r="D48" s="420">
        <v>2</v>
      </c>
      <c r="E48" s="429">
        <v>0</v>
      </c>
      <c r="F48" s="420">
        <v>2</v>
      </c>
      <c r="G48" s="429">
        <v>40</v>
      </c>
      <c r="H48" s="429">
        <v>23</v>
      </c>
      <c r="I48" s="429">
        <v>17</v>
      </c>
      <c r="J48" s="429">
        <v>0</v>
      </c>
      <c r="K48" s="429">
        <v>0</v>
      </c>
      <c r="L48" s="429">
        <v>0</v>
      </c>
      <c r="M48" s="429">
        <v>22</v>
      </c>
      <c r="N48" s="429">
        <v>10</v>
      </c>
      <c r="O48" s="429">
        <v>12</v>
      </c>
      <c r="P48" s="429">
        <v>0</v>
      </c>
      <c r="Q48" s="429">
        <v>0</v>
      </c>
      <c r="R48" s="429">
        <v>0</v>
      </c>
      <c r="S48" s="429">
        <v>3</v>
      </c>
      <c r="T48" s="429">
        <v>3</v>
      </c>
      <c r="U48" s="429">
        <v>0</v>
      </c>
      <c r="V48" s="429">
        <v>0</v>
      </c>
      <c r="W48" s="429">
        <v>0</v>
      </c>
      <c r="X48" s="429">
        <v>0</v>
      </c>
      <c r="Y48" s="429">
        <v>15</v>
      </c>
      <c r="Z48" s="429">
        <v>10</v>
      </c>
      <c r="AA48" s="422">
        <v>5</v>
      </c>
      <c r="AB48" s="429">
        <v>8</v>
      </c>
      <c r="AC48" s="429">
        <v>6</v>
      </c>
      <c r="AD48" s="438">
        <v>2</v>
      </c>
      <c r="AE48" s="1142"/>
      <c r="AF48" s="360" t="s">
        <v>238</v>
      </c>
      <c r="AG48" s="432">
        <v>6</v>
      </c>
      <c r="AH48" s="429">
        <v>4</v>
      </c>
      <c r="AI48" s="429">
        <v>2</v>
      </c>
      <c r="AJ48" s="429">
        <v>1</v>
      </c>
      <c r="AK48" s="429">
        <v>0</v>
      </c>
      <c r="AL48" s="429">
        <v>1</v>
      </c>
      <c r="AM48" s="429">
        <v>13</v>
      </c>
      <c r="AN48" s="429">
        <v>7</v>
      </c>
      <c r="AO48" s="429">
        <v>6</v>
      </c>
      <c r="AP48" s="429">
        <v>0</v>
      </c>
      <c r="AQ48" s="429">
        <v>0</v>
      </c>
      <c r="AR48" s="429">
        <v>0</v>
      </c>
      <c r="AS48" s="429">
        <v>3</v>
      </c>
      <c r="AT48" s="429">
        <v>1</v>
      </c>
      <c r="AU48" s="429">
        <v>2</v>
      </c>
      <c r="AV48" s="429">
        <v>2</v>
      </c>
      <c r="AW48" s="429">
        <v>2</v>
      </c>
      <c r="AX48" s="429">
        <v>0</v>
      </c>
      <c r="AY48" s="429">
        <v>1</v>
      </c>
      <c r="AZ48" s="429">
        <v>1</v>
      </c>
      <c r="BA48" s="429">
        <v>0</v>
      </c>
      <c r="BB48" s="429">
        <v>1</v>
      </c>
      <c r="BC48" s="429">
        <v>1</v>
      </c>
      <c r="BD48" s="422">
        <v>0</v>
      </c>
      <c r="BE48" s="429">
        <v>8</v>
      </c>
      <c r="BF48" s="429">
        <v>4</v>
      </c>
      <c r="BG48" s="438">
        <v>4</v>
      </c>
      <c r="BH48" s="1142"/>
      <c r="BI48" s="360" t="s">
        <v>238</v>
      </c>
      <c r="BJ48" s="429">
        <v>4</v>
      </c>
      <c r="BK48" s="429">
        <v>1</v>
      </c>
      <c r="BL48" s="429">
        <v>3</v>
      </c>
      <c r="BM48" s="432">
        <v>0</v>
      </c>
      <c r="BN48" s="429">
        <v>0</v>
      </c>
      <c r="BO48" s="429">
        <v>0</v>
      </c>
      <c r="BP48" s="429">
        <v>5</v>
      </c>
      <c r="BQ48" s="429">
        <v>3</v>
      </c>
      <c r="BR48" s="429">
        <v>2</v>
      </c>
      <c r="BS48" s="429">
        <v>1</v>
      </c>
      <c r="BT48" s="429">
        <v>1</v>
      </c>
      <c r="BU48" s="429">
        <v>0</v>
      </c>
      <c r="BV48" s="429">
        <v>1</v>
      </c>
      <c r="BW48" s="429">
        <v>1</v>
      </c>
      <c r="BX48" s="429">
        <v>0</v>
      </c>
      <c r="BY48" s="429">
        <v>0</v>
      </c>
      <c r="BZ48" s="429">
        <v>0</v>
      </c>
      <c r="CA48" s="429">
        <v>0</v>
      </c>
      <c r="CB48" s="429">
        <v>1</v>
      </c>
      <c r="CC48" s="429">
        <v>1</v>
      </c>
      <c r="CD48" s="429">
        <v>0</v>
      </c>
      <c r="CE48" s="429">
        <v>0</v>
      </c>
      <c r="CF48" s="429">
        <v>0</v>
      </c>
      <c r="CG48" s="429">
        <v>0</v>
      </c>
      <c r="CH48" s="429">
        <v>3</v>
      </c>
      <c r="CI48" s="429">
        <v>1</v>
      </c>
      <c r="CJ48" s="438">
        <v>2</v>
      </c>
      <c r="CK48" s="1142"/>
      <c r="CL48" s="360" t="s">
        <v>238</v>
      </c>
      <c r="CM48" s="429">
        <v>0</v>
      </c>
      <c r="CN48" s="375" t="s">
        <v>533</v>
      </c>
      <c r="CO48" s="429">
        <v>0</v>
      </c>
      <c r="CP48" s="429">
        <v>0</v>
      </c>
      <c r="CQ48" s="429">
        <v>0</v>
      </c>
      <c r="CR48" s="429">
        <v>0</v>
      </c>
      <c r="CS48" s="429">
        <v>0</v>
      </c>
      <c r="CT48" s="429">
        <v>0</v>
      </c>
      <c r="CU48" s="429">
        <v>0</v>
      </c>
      <c r="CV48" s="429">
        <v>0</v>
      </c>
      <c r="CW48" s="429">
        <v>0</v>
      </c>
      <c r="CX48" s="429">
        <v>0</v>
      </c>
      <c r="CY48" s="429">
        <v>0</v>
      </c>
      <c r="CZ48" s="429">
        <v>0</v>
      </c>
      <c r="DA48" s="429">
        <v>0</v>
      </c>
      <c r="DB48" s="429">
        <v>0</v>
      </c>
      <c r="DC48" s="429">
        <v>0</v>
      </c>
      <c r="DD48" s="429">
        <v>0</v>
      </c>
      <c r="DE48" s="429">
        <v>0</v>
      </c>
      <c r="DF48" s="429">
        <v>0</v>
      </c>
      <c r="DG48" s="429">
        <v>0</v>
      </c>
      <c r="DH48" s="429">
        <v>0</v>
      </c>
      <c r="DI48" s="429">
        <v>0</v>
      </c>
      <c r="DJ48" s="429">
        <v>0</v>
      </c>
      <c r="DK48" s="429">
        <v>0</v>
      </c>
      <c r="DL48" s="429">
        <v>0</v>
      </c>
      <c r="DM48" s="429">
        <v>0</v>
      </c>
      <c r="DN48" s="429">
        <v>0</v>
      </c>
      <c r="DO48" s="429">
        <v>0</v>
      </c>
      <c r="DP48" s="438">
        <v>0</v>
      </c>
      <c r="DQ48" s="1142"/>
      <c r="DR48" s="360" t="s">
        <v>238</v>
      </c>
      <c r="DS48" s="429">
        <v>0</v>
      </c>
      <c r="DT48" s="429">
        <v>0</v>
      </c>
      <c r="DU48" s="429">
        <v>0</v>
      </c>
      <c r="DV48" s="429">
        <v>0</v>
      </c>
      <c r="DW48" s="429">
        <v>0</v>
      </c>
      <c r="DX48" s="429">
        <v>0</v>
      </c>
      <c r="DY48" s="429">
        <v>0</v>
      </c>
      <c r="DZ48" s="429">
        <v>0</v>
      </c>
      <c r="EA48" s="429">
        <v>0</v>
      </c>
      <c r="EB48" s="429">
        <v>0</v>
      </c>
      <c r="EC48" s="429">
        <v>0</v>
      </c>
      <c r="ED48" s="429">
        <v>0</v>
      </c>
      <c r="EE48" s="429">
        <v>0</v>
      </c>
      <c r="EF48" s="429">
        <v>0</v>
      </c>
      <c r="EG48" s="429">
        <v>0</v>
      </c>
      <c r="EH48" s="429">
        <v>0</v>
      </c>
      <c r="EI48" s="429">
        <v>0</v>
      </c>
      <c r="EJ48" s="429">
        <v>0</v>
      </c>
      <c r="EK48" s="429">
        <v>54</v>
      </c>
      <c r="EL48" s="429">
        <v>16</v>
      </c>
      <c r="EM48" s="429">
        <v>38</v>
      </c>
      <c r="EN48" s="429">
        <v>49</v>
      </c>
      <c r="EO48" s="429">
        <v>13</v>
      </c>
      <c r="EP48" s="429">
        <v>36</v>
      </c>
      <c r="EQ48" s="429">
        <v>0</v>
      </c>
      <c r="ER48" s="429">
        <v>0</v>
      </c>
      <c r="ES48" s="438">
        <v>0</v>
      </c>
      <c r="ET48" s="1142"/>
      <c r="EU48" s="360" t="s">
        <v>238</v>
      </c>
      <c r="EV48" s="429">
        <v>5</v>
      </c>
      <c r="EW48" s="429">
        <v>3</v>
      </c>
      <c r="EX48" s="429">
        <v>2</v>
      </c>
      <c r="EY48" s="429">
        <v>13</v>
      </c>
      <c r="EZ48" s="429">
        <v>10</v>
      </c>
      <c r="FA48" s="429">
        <v>3</v>
      </c>
      <c r="FB48" s="429">
        <v>12</v>
      </c>
      <c r="FC48" s="429">
        <v>9</v>
      </c>
      <c r="FD48" s="429">
        <v>3</v>
      </c>
      <c r="FE48" s="429">
        <v>2</v>
      </c>
      <c r="FF48" s="429">
        <v>2</v>
      </c>
      <c r="FG48" s="429">
        <v>0</v>
      </c>
      <c r="FH48" s="429">
        <v>2</v>
      </c>
      <c r="FI48" s="429">
        <v>2</v>
      </c>
      <c r="FJ48" s="429">
        <v>0</v>
      </c>
      <c r="FK48" s="429">
        <v>2</v>
      </c>
      <c r="FL48" s="429">
        <v>2</v>
      </c>
      <c r="FM48" s="429">
        <v>0</v>
      </c>
      <c r="FN48" s="429">
        <v>2</v>
      </c>
      <c r="FO48" s="429">
        <v>0</v>
      </c>
      <c r="FP48" s="429">
        <v>2</v>
      </c>
      <c r="FQ48" s="429">
        <v>0</v>
      </c>
      <c r="FR48" s="429">
        <v>0</v>
      </c>
      <c r="FS48" s="429">
        <v>0</v>
      </c>
      <c r="FT48" s="429">
        <v>0</v>
      </c>
      <c r="FU48" s="429">
        <v>0</v>
      </c>
      <c r="FV48" s="429">
        <v>0</v>
      </c>
      <c r="FW48" s="429">
        <v>4</v>
      </c>
      <c r="FX48" s="429">
        <v>3</v>
      </c>
      <c r="FY48" s="438">
        <v>1</v>
      </c>
      <c r="FZ48" s="1142"/>
      <c r="GA48" s="360" t="s">
        <v>238</v>
      </c>
      <c r="GB48" s="427">
        <v>1</v>
      </c>
      <c r="GC48" s="427">
        <v>1</v>
      </c>
      <c r="GD48" s="429">
        <v>0</v>
      </c>
      <c r="GE48" s="429">
        <v>0</v>
      </c>
      <c r="GF48" s="429">
        <v>0</v>
      </c>
      <c r="GG48" s="429">
        <v>0</v>
      </c>
      <c r="GH48" s="429">
        <v>0</v>
      </c>
      <c r="GI48" s="429">
        <v>0</v>
      </c>
      <c r="GJ48" s="429">
        <v>0</v>
      </c>
      <c r="GK48" s="427">
        <v>7</v>
      </c>
      <c r="GL48" s="427">
        <v>6</v>
      </c>
      <c r="GM48" s="427">
        <v>1</v>
      </c>
      <c r="GN48" s="429">
        <v>0</v>
      </c>
      <c r="GO48" s="429">
        <v>0</v>
      </c>
      <c r="GP48" s="429">
        <v>0</v>
      </c>
      <c r="GQ48" s="427">
        <v>7</v>
      </c>
      <c r="GR48" s="427">
        <v>6</v>
      </c>
      <c r="GS48" s="455">
        <v>1</v>
      </c>
      <c r="GT48" s="450"/>
    </row>
    <row r="49" spans="1:202" ht="18.75" customHeight="1" x14ac:dyDescent="0.15">
      <c r="A49" s="349">
        <v>382</v>
      </c>
      <c r="B49" s="1142"/>
      <c r="C49" s="392" t="s">
        <v>239</v>
      </c>
      <c r="D49" s="420">
        <v>2</v>
      </c>
      <c r="E49" s="429">
        <v>0</v>
      </c>
      <c r="F49" s="420">
        <v>2</v>
      </c>
      <c r="G49" s="429">
        <v>32</v>
      </c>
      <c r="H49" s="429">
        <v>17</v>
      </c>
      <c r="I49" s="429">
        <v>15</v>
      </c>
      <c r="J49" s="429">
        <v>0</v>
      </c>
      <c r="K49" s="429">
        <v>0</v>
      </c>
      <c r="L49" s="429">
        <v>0</v>
      </c>
      <c r="M49" s="429">
        <v>17</v>
      </c>
      <c r="N49" s="429">
        <v>7</v>
      </c>
      <c r="O49" s="429">
        <v>10</v>
      </c>
      <c r="P49" s="429">
        <v>0</v>
      </c>
      <c r="Q49" s="429">
        <v>0</v>
      </c>
      <c r="R49" s="429">
        <v>0</v>
      </c>
      <c r="S49" s="429">
        <v>2</v>
      </c>
      <c r="T49" s="429">
        <v>2</v>
      </c>
      <c r="U49" s="429">
        <v>0</v>
      </c>
      <c r="V49" s="429">
        <v>0</v>
      </c>
      <c r="W49" s="429">
        <v>0</v>
      </c>
      <c r="X49" s="429">
        <v>0</v>
      </c>
      <c r="Y49" s="429">
        <v>13</v>
      </c>
      <c r="Z49" s="429">
        <v>8</v>
      </c>
      <c r="AA49" s="422">
        <v>5</v>
      </c>
      <c r="AB49" s="429">
        <v>6</v>
      </c>
      <c r="AC49" s="429">
        <v>4</v>
      </c>
      <c r="AD49" s="438">
        <v>2</v>
      </c>
      <c r="AE49" s="1142"/>
      <c r="AF49" s="360" t="s">
        <v>239</v>
      </c>
      <c r="AG49" s="432">
        <v>6</v>
      </c>
      <c r="AH49" s="429">
        <v>4</v>
      </c>
      <c r="AI49" s="429">
        <v>2</v>
      </c>
      <c r="AJ49" s="429">
        <v>1</v>
      </c>
      <c r="AK49" s="429">
        <v>0</v>
      </c>
      <c r="AL49" s="429">
        <v>1</v>
      </c>
      <c r="AM49" s="429">
        <v>8</v>
      </c>
      <c r="AN49" s="429">
        <v>4</v>
      </c>
      <c r="AO49" s="429">
        <v>4</v>
      </c>
      <c r="AP49" s="429">
        <v>0</v>
      </c>
      <c r="AQ49" s="429">
        <v>0</v>
      </c>
      <c r="AR49" s="429">
        <v>0</v>
      </c>
      <c r="AS49" s="429">
        <v>1</v>
      </c>
      <c r="AT49" s="429">
        <v>1</v>
      </c>
      <c r="AU49" s="429">
        <v>0</v>
      </c>
      <c r="AV49" s="429">
        <v>1</v>
      </c>
      <c r="AW49" s="429">
        <v>1</v>
      </c>
      <c r="AX49" s="429">
        <v>0</v>
      </c>
      <c r="AY49" s="429">
        <v>0</v>
      </c>
      <c r="AZ49" s="429">
        <v>0</v>
      </c>
      <c r="BA49" s="429">
        <v>0</v>
      </c>
      <c r="BB49" s="429">
        <v>1</v>
      </c>
      <c r="BC49" s="429">
        <v>1</v>
      </c>
      <c r="BD49" s="429">
        <v>0</v>
      </c>
      <c r="BE49" s="429">
        <v>6</v>
      </c>
      <c r="BF49" s="429">
        <v>2</v>
      </c>
      <c r="BG49" s="438">
        <v>4</v>
      </c>
      <c r="BH49" s="1142"/>
      <c r="BI49" s="360" t="s">
        <v>239</v>
      </c>
      <c r="BJ49" s="429">
        <v>2</v>
      </c>
      <c r="BK49" s="429">
        <v>1</v>
      </c>
      <c r="BL49" s="429">
        <v>1</v>
      </c>
      <c r="BM49" s="432">
        <v>0</v>
      </c>
      <c r="BN49" s="432">
        <v>0</v>
      </c>
      <c r="BO49" s="432">
        <v>0</v>
      </c>
      <c r="BP49" s="429">
        <v>4</v>
      </c>
      <c r="BQ49" s="429">
        <v>3</v>
      </c>
      <c r="BR49" s="429">
        <v>1</v>
      </c>
      <c r="BS49" s="429">
        <v>1</v>
      </c>
      <c r="BT49" s="429">
        <v>1</v>
      </c>
      <c r="BU49" s="432">
        <v>0</v>
      </c>
      <c r="BV49" s="429">
        <v>1</v>
      </c>
      <c r="BW49" s="429">
        <v>1</v>
      </c>
      <c r="BX49" s="429">
        <v>0</v>
      </c>
      <c r="BY49" s="429">
        <v>0</v>
      </c>
      <c r="BZ49" s="432">
        <v>0</v>
      </c>
      <c r="CA49" s="432">
        <v>0</v>
      </c>
      <c r="CB49" s="429">
        <v>1</v>
      </c>
      <c r="CC49" s="429">
        <v>1</v>
      </c>
      <c r="CD49" s="432">
        <v>0</v>
      </c>
      <c r="CE49" s="429">
        <v>0</v>
      </c>
      <c r="CF49" s="432">
        <v>0</v>
      </c>
      <c r="CG49" s="432">
        <v>0</v>
      </c>
      <c r="CH49" s="429">
        <v>2</v>
      </c>
      <c r="CI49" s="429">
        <v>1</v>
      </c>
      <c r="CJ49" s="438">
        <v>1</v>
      </c>
      <c r="CK49" s="1142"/>
      <c r="CL49" s="360" t="s">
        <v>239</v>
      </c>
      <c r="CM49" s="429">
        <v>0</v>
      </c>
      <c r="CN49" s="375" t="s">
        <v>533</v>
      </c>
      <c r="CO49" s="429">
        <v>0</v>
      </c>
      <c r="CP49" s="429">
        <v>0</v>
      </c>
      <c r="CQ49" s="429">
        <v>0</v>
      </c>
      <c r="CR49" s="429">
        <v>0</v>
      </c>
      <c r="CS49" s="429">
        <v>0</v>
      </c>
      <c r="CT49" s="429">
        <v>0</v>
      </c>
      <c r="CU49" s="429">
        <v>0</v>
      </c>
      <c r="CV49" s="429">
        <v>0</v>
      </c>
      <c r="CW49" s="429">
        <v>0</v>
      </c>
      <c r="CX49" s="429">
        <v>0</v>
      </c>
      <c r="CY49" s="429">
        <v>0</v>
      </c>
      <c r="CZ49" s="429">
        <v>0</v>
      </c>
      <c r="DA49" s="429">
        <v>0</v>
      </c>
      <c r="DB49" s="429">
        <v>0</v>
      </c>
      <c r="DC49" s="429">
        <v>0</v>
      </c>
      <c r="DD49" s="429">
        <v>0</v>
      </c>
      <c r="DE49" s="429">
        <v>0</v>
      </c>
      <c r="DF49" s="429">
        <v>0</v>
      </c>
      <c r="DG49" s="429">
        <v>0</v>
      </c>
      <c r="DH49" s="429">
        <v>0</v>
      </c>
      <c r="DI49" s="429">
        <v>0</v>
      </c>
      <c r="DJ49" s="429">
        <v>0</v>
      </c>
      <c r="DK49" s="429">
        <v>0</v>
      </c>
      <c r="DL49" s="429">
        <v>0</v>
      </c>
      <c r="DM49" s="429">
        <v>0</v>
      </c>
      <c r="DN49" s="429">
        <v>0</v>
      </c>
      <c r="DO49" s="429">
        <v>0</v>
      </c>
      <c r="DP49" s="438">
        <v>0</v>
      </c>
      <c r="DQ49" s="1142"/>
      <c r="DR49" s="360" t="s">
        <v>239</v>
      </c>
      <c r="DS49" s="429">
        <v>0</v>
      </c>
      <c r="DT49" s="429">
        <v>0</v>
      </c>
      <c r="DU49" s="429">
        <v>0</v>
      </c>
      <c r="DV49" s="429">
        <v>0</v>
      </c>
      <c r="DW49" s="429">
        <v>0</v>
      </c>
      <c r="DX49" s="429">
        <v>0</v>
      </c>
      <c r="DY49" s="429">
        <v>0</v>
      </c>
      <c r="DZ49" s="429">
        <v>0</v>
      </c>
      <c r="EA49" s="429">
        <v>0</v>
      </c>
      <c r="EB49" s="429">
        <v>0</v>
      </c>
      <c r="EC49" s="429">
        <v>0</v>
      </c>
      <c r="ED49" s="429">
        <v>0</v>
      </c>
      <c r="EE49" s="429">
        <v>0</v>
      </c>
      <c r="EF49" s="429">
        <v>0</v>
      </c>
      <c r="EG49" s="429">
        <v>0</v>
      </c>
      <c r="EH49" s="429">
        <v>0</v>
      </c>
      <c r="EI49" s="429">
        <v>0</v>
      </c>
      <c r="EJ49" s="429">
        <v>0</v>
      </c>
      <c r="EK49" s="429">
        <v>48</v>
      </c>
      <c r="EL49" s="429">
        <v>15</v>
      </c>
      <c r="EM49" s="429">
        <v>33</v>
      </c>
      <c r="EN49" s="429">
        <v>44</v>
      </c>
      <c r="EO49" s="429">
        <v>13</v>
      </c>
      <c r="EP49" s="429">
        <v>31</v>
      </c>
      <c r="EQ49" s="429">
        <v>0</v>
      </c>
      <c r="ER49" s="429">
        <v>0</v>
      </c>
      <c r="ES49" s="438">
        <v>0</v>
      </c>
      <c r="ET49" s="1142"/>
      <c r="EU49" s="360" t="s">
        <v>239</v>
      </c>
      <c r="EV49" s="429">
        <v>4</v>
      </c>
      <c r="EW49" s="429">
        <v>2</v>
      </c>
      <c r="EX49" s="429">
        <v>2</v>
      </c>
      <c r="EY49" s="429">
        <v>11</v>
      </c>
      <c r="EZ49" s="429">
        <v>9</v>
      </c>
      <c r="FA49" s="429">
        <v>2</v>
      </c>
      <c r="FB49" s="429">
        <v>10</v>
      </c>
      <c r="FC49" s="429">
        <v>8</v>
      </c>
      <c r="FD49" s="429">
        <v>2</v>
      </c>
      <c r="FE49" s="429">
        <v>1</v>
      </c>
      <c r="FF49" s="429">
        <v>1</v>
      </c>
      <c r="FG49" s="429">
        <v>0</v>
      </c>
      <c r="FH49" s="429">
        <v>2</v>
      </c>
      <c r="FI49" s="429">
        <v>2</v>
      </c>
      <c r="FJ49" s="429">
        <v>0</v>
      </c>
      <c r="FK49" s="429">
        <v>2</v>
      </c>
      <c r="FL49" s="429">
        <v>2</v>
      </c>
      <c r="FM49" s="429">
        <v>0</v>
      </c>
      <c r="FN49" s="429">
        <v>1</v>
      </c>
      <c r="FO49" s="429">
        <v>0</v>
      </c>
      <c r="FP49" s="429">
        <v>1</v>
      </c>
      <c r="FQ49" s="429">
        <v>0</v>
      </c>
      <c r="FR49" s="429">
        <v>0</v>
      </c>
      <c r="FS49" s="429">
        <v>0</v>
      </c>
      <c r="FT49" s="429">
        <v>0</v>
      </c>
      <c r="FU49" s="429">
        <v>0</v>
      </c>
      <c r="FV49" s="429">
        <v>0</v>
      </c>
      <c r="FW49" s="429">
        <v>4</v>
      </c>
      <c r="FX49" s="429">
        <v>3</v>
      </c>
      <c r="FY49" s="438">
        <v>1</v>
      </c>
      <c r="FZ49" s="1142"/>
      <c r="GA49" s="360" t="s">
        <v>239</v>
      </c>
      <c r="GB49" s="427">
        <v>1</v>
      </c>
      <c r="GC49" s="427">
        <v>1</v>
      </c>
      <c r="GD49" s="429">
        <v>0</v>
      </c>
      <c r="GE49" s="429">
        <v>0</v>
      </c>
      <c r="GF49" s="429">
        <v>0</v>
      </c>
      <c r="GG49" s="429">
        <v>0</v>
      </c>
      <c r="GH49" s="429">
        <v>0</v>
      </c>
      <c r="GI49" s="429">
        <v>0</v>
      </c>
      <c r="GJ49" s="429">
        <v>0</v>
      </c>
      <c r="GK49" s="427">
        <v>7</v>
      </c>
      <c r="GL49" s="427">
        <v>6</v>
      </c>
      <c r="GM49" s="427">
        <v>1</v>
      </c>
      <c r="GN49" s="429">
        <v>0</v>
      </c>
      <c r="GO49" s="429">
        <v>0</v>
      </c>
      <c r="GP49" s="429">
        <v>0</v>
      </c>
      <c r="GQ49" s="427">
        <v>7</v>
      </c>
      <c r="GR49" s="427">
        <v>6</v>
      </c>
      <c r="GS49" s="455">
        <v>1</v>
      </c>
      <c r="GT49" s="450"/>
    </row>
    <row r="50" spans="1:202" ht="18.75" customHeight="1" x14ac:dyDescent="0.15">
      <c r="A50" s="349">
        <v>0</v>
      </c>
      <c r="B50" s="1146"/>
      <c r="C50" s="418" t="s">
        <v>241</v>
      </c>
      <c r="D50" s="425">
        <v>0</v>
      </c>
      <c r="E50" s="425">
        <v>0</v>
      </c>
      <c r="F50" s="425">
        <v>0</v>
      </c>
      <c r="G50" s="431">
        <v>8</v>
      </c>
      <c r="H50" s="425">
        <v>6</v>
      </c>
      <c r="I50" s="425">
        <v>2</v>
      </c>
      <c r="J50" s="425">
        <v>0</v>
      </c>
      <c r="K50" s="425">
        <v>0</v>
      </c>
      <c r="L50" s="425">
        <v>0</v>
      </c>
      <c r="M50" s="425">
        <v>5</v>
      </c>
      <c r="N50" s="425">
        <v>3</v>
      </c>
      <c r="O50" s="425">
        <v>2</v>
      </c>
      <c r="P50" s="425">
        <v>0</v>
      </c>
      <c r="Q50" s="425">
        <v>0</v>
      </c>
      <c r="R50" s="425">
        <v>0</v>
      </c>
      <c r="S50" s="425">
        <v>1</v>
      </c>
      <c r="T50" s="425">
        <v>1</v>
      </c>
      <c r="U50" s="425">
        <v>0</v>
      </c>
      <c r="V50" s="425">
        <v>0</v>
      </c>
      <c r="W50" s="425">
        <v>0</v>
      </c>
      <c r="X50" s="425">
        <v>0</v>
      </c>
      <c r="Y50" s="425">
        <v>2</v>
      </c>
      <c r="Z50" s="425">
        <v>2</v>
      </c>
      <c r="AA50" s="437">
        <v>0</v>
      </c>
      <c r="AB50" s="425">
        <v>2</v>
      </c>
      <c r="AC50" s="425">
        <v>2</v>
      </c>
      <c r="AD50" s="441">
        <v>0</v>
      </c>
      <c r="AE50" s="1146"/>
      <c r="AF50" s="412" t="s">
        <v>241</v>
      </c>
      <c r="AG50" s="425">
        <v>0</v>
      </c>
      <c r="AH50" s="425">
        <v>0</v>
      </c>
      <c r="AI50" s="425">
        <v>0</v>
      </c>
      <c r="AJ50" s="425">
        <v>0</v>
      </c>
      <c r="AK50" s="425">
        <v>0</v>
      </c>
      <c r="AL50" s="425">
        <v>0</v>
      </c>
      <c r="AM50" s="425">
        <v>5</v>
      </c>
      <c r="AN50" s="425">
        <v>3</v>
      </c>
      <c r="AO50" s="425">
        <v>2</v>
      </c>
      <c r="AP50" s="425">
        <v>0</v>
      </c>
      <c r="AQ50" s="425">
        <v>0</v>
      </c>
      <c r="AR50" s="425">
        <v>0</v>
      </c>
      <c r="AS50" s="425">
        <v>2</v>
      </c>
      <c r="AT50" s="425">
        <v>0</v>
      </c>
      <c r="AU50" s="425">
        <v>2</v>
      </c>
      <c r="AV50" s="425">
        <v>1</v>
      </c>
      <c r="AW50" s="425">
        <v>1</v>
      </c>
      <c r="AX50" s="425">
        <v>0</v>
      </c>
      <c r="AY50" s="425">
        <v>1</v>
      </c>
      <c r="AZ50" s="425">
        <v>1</v>
      </c>
      <c r="BA50" s="425">
        <v>0</v>
      </c>
      <c r="BB50" s="425">
        <v>0</v>
      </c>
      <c r="BC50" s="425">
        <v>0</v>
      </c>
      <c r="BD50" s="425">
        <v>0</v>
      </c>
      <c r="BE50" s="425">
        <v>2</v>
      </c>
      <c r="BF50" s="425">
        <v>2</v>
      </c>
      <c r="BG50" s="441">
        <v>0</v>
      </c>
      <c r="BH50" s="1146"/>
      <c r="BI50" s="363" t="s">
        <v>241</v>
      </c>
      <c r="BJ50" s="425">
        <v>2</v>
      </c>
      <c r="BK50" s="425">
        <v>0</v>
      </c>
      <c r="BL50" s="425">
        <v>2</v>
      </c>
      <c r="BM50" s="431">
        <v>0</v>
      </c>
      <c r="BN50" s="425">
        <v>0</v>
      </c>
      <c r="BO50" s="425">
        <v>0</v>
      </c>
      <c r="BP50" s="425">
        <v>1</v>
      </c>
      <c r="BQ50" s="425">
        <v>0</v>
      </c>
      <c r="BR50" s="425">
        <v>1</v>
      </c>
      <c r="BS50" s="425">
        <v>0</v>
      </c>
      <c r="BT50" s="425">
        <v>0</v>
      </c>
      <c r="BU50" s="425">
        <v>0</v>
      </c>
      <c r="BV50" s="425">
        <v>0</v>
      </c>
      <c r="BW50" s="425">
        <v>0</v>
      </c>
      <c r="BX50" s="425">
        <v>0</v>
      </c>
      <c r="BY50" s="425">
        <v>0</v>
      </c>
      <c r="BZ50" s="425">
        <v>0</v>
      </c>
      <c r="CA50" s="425">
        <v>0</v>
      </c>
      <c r="CB50" s="425">
        <v>0</v>
      </c>
      <c r="CC50" s="425">
        <v>0</v>
      </c>
      <c r="CD50" s="425">
        <v>0</v>
      </c>
      <c r="CE50" s="425">
        <v>0</v>
      </c>
      <c r="CF50" s="425">
        <v>0</v>
      </c>
      <c r="CG50" s="425">
        <v>0</v>
      </c>
      <c r="CH50" s="425">
        <v>1</v>
      </c>
      <c r="CI50" s="425">
        <v>0</v>
      </c>
      <c r="CJ50" s="441">
        <v>1</v>
      </c>
      <c r="CK50" s="1146"/>
      <c r="CL50" s="363" t="s">
        <v>241</v>
      </c>
      <c r="CM50" s="425">
        <v>0</v>
      </c>
      <c r="CN50" s="379" t="s">
        <v>533</v>
      </c>
      <c r="CO50" s="425">
        <v>0</v>
      </c>
      <c r="CP50" s="425">
        <v>0</v>
      </c>
      <c r="CQ50" s="425">
        <v>0</v>
      </c>
      <c r="CR50" s="425">
        <v>0</v>
      </c>
      <c r="CS50" s="425">
        <v>0</v>
      </c>
      <c r="CT50" s="425">
        <v>0</v>
      </c>
      <c r="CU50" s="425">
        <v>0</v>
      </c>
      <c r="CV50" s="425">
        <v>0</v>
      </c>
      <c r="CW50" s="425">
        <v>0</v>
      </c>
      <c r="CX50" s="425">
        <v>0</v>
      </c>
      <c r="CY50" s="425">
        <v>0</v>
      </c>
      <c r="CZ50" s="425">
        <v>0</v>
      </c>
      <c r="DA50" s="425">
        <v>0</v>
      </c>
      <c r="DB50" s="425">
        <v>0</v>
      </c>
      <c r="DC50" s="425">
        <v>0</v>
      </c>
      <c r="DD50" s="425">
        <v>0</v>
      </c>
      <c r="DE50" s="425">
        <v>0</v>
      </c>
      <c r="DF50" s="425">
        <v>0</v>
      </c>
      <c r="DG50" s="425">
        <v>0</v>
      </c>
      <c r="DH50" s="425">
        <v>0</v>
      </c>
      <c r="DI50" s="425">
        <v>0</v>
      </c>
      <c r="DJ50" s="425">
        <v>0</v>
      </c>
      <c r="DK50" s="425">
        <v>0</v>
      </c>
      <c r="DL50" s="425">
        <v>0</v>
      </c>
      <c r="DM50" s="425">
        <v>0</v>
      </c>
      <c r="DN50" s="425">
        <v>0</v>
      </c>
      <c r="DO50" s="425">
        <v>0</v>
      </c>
      <c r="DP50" s="441">
        <v>0</v>
      </c>
      <c r="DQ50" s="1146"/>
      <c r="DR50" s="363" t="s">
        <v>241</v>
      </c>
      <c r="DS50" s="425">
        <v>0</v>
      </c>
      <c r="DT50" s="425">
        <v>0</v>
      </c>
      <c r="DU50" s="425">
        <v>0</v>
      </c>
      <c r="DV50" s="425">
        <v>0</v>
      </c>
      <c r="DW50" s="425">
        <v>0</v>
      </c>
      <c r="DX50" s="425">
        <v>0</v>
      </c>
      <c r="DY50" s="425">
        <v>0</v>
      </c>
      <c r="DZ50" s="425">
        <v>0</v>
      </c>
      <c r="EA50" s="425">
        <v>0</v>
      </c>
      <c r="EB50" s="425">
        <v>0</v>
      </c>
      <c r="EC50" s="425">
        <v>0</v>
      </c>
      <c r="ED50" s="425">
        <v>0</v>
      </c>
      <c r="EE50" s="425">
        <v>0</v>
      </c>
      <c r="EF50" s="425">
        <v>0</v>
      </c>
      <c r="EG50" s="425">
        <v>0</v>
      </c>
      <c r="EH50" s="425">
        <v>0</v>
      </c>
      <c r="EI50" s="425">
        <v>0</v>
      </c>
      <c r="EJ50" s="425">
        <v>0</v>
      </c>
      <c r="EK50" s="425">
        <v>6</v>
      </c>
      <c r="EL50" s="425">
        <v>1</v>
      </c>
      <c r="EM50" s="425">
        <v>5</v>
      </c>
      <c r="EN50" s="425">
        <v>5</v>
      </c>
      <c r="EO50" s="425">
        <v>0</v>
      </c>
      <c r="EP50" s="425">
        <v>5</v>
      </c>
      <c r="EQ50" s="425">
        <v>0</v>
      </c>
      <c r="ER50" s="425">
        <v>0</v>
      </c>
      <c r="ES50" s="441">
        <v>0</v>
      </c>
      <c r="ET50" s="1146"/>
      <c r="EU50" s="363" t="s">
        <v>241</v>
      </c>
      <c r="EV50" s="425">
        <v>1</v>
      </c>
      <c r="EW50" s="425">
        <v>1</v>
      </c>
      <c r="EX50" s="425">
        <v>0</v>
      </c>
      <c r="EY50" s="425">
        <v>2</v>
      </c>
      <c r="EZ50" s="425">
        <v>1</v>
      </c>
      <c r="FA50" s="425">
        <v>1</v>
      </c>
      <c r="FB50" s="425">
        <v>2</v>
      </c>
      <c r="FC50" s="425">
        <v>1</v>
      </c>
      <c r="FD50" s="425">
        <v>1</v>
      </c>
      <c r="FE50" s="425">
        <v>1</v>
      </c>
      <c r="FF50" s="425">
        <v>1</v>
      </c>
      <c r="FG50" s="425">
        <v>0</v>
      </c>
      <c r="FH50" s="425">
        <v>0</v>
      </c>
      <c r="FI50" s="425">
        <v>0</v>
      </c>
      <c r="FJ50" s="425">
        <v>0</v>
      </c>
      <c r="FK50" s="425">
        <v>0</v>
      </c>
      <c r="FL50" s="425">
        <v>0</v>
      </c>
      <c r="FM50" s="425">
        <v>0</v>
      </c>
      <c r="FN50" s="425">
        <v>1</v>
      </c>
      <c r="FO50" s="425">
        <v>0</v>
      </c>
      <c r="FP50" s="425">
        <v>1</v>
      </c>
      <c r="FQ50" s="425">
        <v>0</v>
      </c>
      <c r="FR50" s="425">
        <v>0</v>
      </c>
      <c r="FS50" s="425">
        <v>0</v>
      </c>
      <c r="FT50" s="425">
        <v>0</v>
      </c>
      <c r="FU50" s="425">
        <v>0</v>
      </c>
      <c r="FV50" s="425">
        <v>0</v>
      </c>
      <c r="FW50" s="425">
        <v>0</v>
      </c>
      <c r="FX50" s="425">
        <v>0</v>
      </c>
      <c r="FY50" s="441">
        <v>0</v>
      </c>
      <c r="FZ50" s="1146"/>
      <c r="GA50" s="363" t="s">
        <v>241</v>
      </c>
      <c r="GB50" s="425">
        <v>0</v>
      </c>
      <c r="GC50" s="425">
        <v>0</v>
      </c>
      <c r="GD50" s="425">
        <v>0</v>
      </c>
      <c r="GE50" s="425">
        <v>0</v>
      </c>
      <c r="GF50" s="425">
        <v>0</v>
      </c>
      <c r="GG50" s="425">
        <v>0</v>
      </c>
      <c r="GH50" s="425">
        <v>0</v>
      </c>
      <c r="GI50" s="425">
        <v>0</v>
      </c>
      <c r="GJ50" s="425">
        <v>0</v>
      </c>
      <c r="GK50" s="425">
        <v>0</v>
      </c>
      <c r="GL50" s="425">
        <v>0</v>
      </c>
      <c r="GM50" s="425">
        <v>0</v>
      </c>
      <c r="GN50" s="425">
        <v>0</v>
      </c>
      <c r="GO50" s="425">
        <v>0</v>
      </c>
      <c r="GP50" s="425">
        <v>0</v>
      </c>
      <c r="GQ50" s="425">
        <v>0</v>
      </c>
      <c r="GR50" s="425">
        <v>0</v>
      </c>
      <c r="GS50" s="441">
        <v>0</v>
      </c>
      <c r="GT50" s="461"/>
    </row>
  </sheetData>
  <mergeCells count="222">
    <mergeCell ref="AC1:AD1"/>
    <mergeCell ref="BF1:BG1"/>
    <mergeCell ref="CI1:CJ1"/>
    <mergeCell ref="DO1:DP1"/>
    <mergeCell ref="ER1:ES1"/>
    <mergeCell ref="FX1:FY1"/>
    <mergeCell ref="GR1:GS1"/>
    <mergeCell ref="D2:F2"/>
    <mergeCell ref="G2:I2"/>
    <mergeCell ref="J2:L2"/>
    <mergeCell ref="M2:O2"/>
    <mergeCell ref="P2:R2"/>
    <mergeCell ref="S2:U2"/>
    <mergeCell ref="V2:X2"/>
    <mergeCell ref="Y2:AA2"/>
    <mergeCell ref="AB2:AD2"/>
    <mergeCell ref="AG2:AI2"/>
    <mergeCell ref="AJ2:AL2"/>
    <mergeCell ref="AM2:AO2"/>
    <mergeCell ref="AP2:AR2"/>
    <mergeCell ref="AS2:AU2"/>
    <mergeCell ref="AV2:AX2"/>
    <mergeCell ref="AY2:BA2"/>
    <mergeCell ref="BB2:BD2"/>
    <mergeCell ref="BE2:BG2"/>
    <mergeCell ref="BJ2:BL2"/>
    <mergeCell ref="BM2:BO2"/>
    <mergeCell ref="BP2:BR2"/>
    <mergeCell ref="BS2:BU2"/>
    <mergeCell ref="BV2:BX2"/>
    <mergeCell ref="BY2:CA2"/>
    <mergeCell ref="CB2:CD2"/>
    <mergeCell ref="CE2:CG2"/>
    <mergeCell ref="CH2:CJ2"/>
    <mergeCell ref="CM2:CO2"/>
    <mergeCell ref="CP2:CR2"/>
    <mergeCell ref="CS2:CU2"/>
    <mergeCell ref="CV2:CX2"/>
    <mergeCell ref="CY2:DA2"/>
    <mergeCell ref="DB2:DD2"/>
    <mergeCell ref="DE2:DG2"/>
    <mergeCell ref="DH2:DJ2"/>
    <mergeCell ref="DK2:DM2"/>
    <mergeCell ref="DN2:DP2"/>
    <mergeCell ref="DS2:DU2"/>
    <mergeCell ref="DV2:DX2"/>
    <mergeCell ref="DY2:EA2"/>
    <mergeCell ref="EB2:ED2"/>
    <mergeCell ref="EE2:EG2"/>
    <mergeCell ref="EH2:EJ2"/>
    <mergeCell ref="EK2:EM2"/>
    <mergeCell ref="EN2:EP2"/>
    <mergeCell ref="EQ2:ES2"/>
    <mergeCell ref="EV2:EX2"/>
    <mergeCell ref="EY2:FA2"/>
    <mergeCell ref="FB2:FD2"/>
    <mergeCell ref="FE2:FG2"/>
    <mergeCell ref="FH2:FJ2"/>
    <mergeCell ref="FK2:FM2"/>
    <mergeCell ref="FN2:FP2"/>
    <mergeCell ref="FQ2:FS2"/>
    <mergeCell ref="FT2:FV2"/>
    <mergeCell ref="FW2:FY2"/>
    <mergeCell ref="GB2:GD2"/>
    <mergeCell ref="GE2:GG2"/>
    <mergeCell ref="GH2:GJ2"/>
    <mergeCell ref="GK2:GM2"/>
    <mergeCell ref="GN2:GP2"/>
    <mergeCell ref="GQ2:GS2"/>
    <mergeCell ref="D3:F3"/>
    <mergeCell ref="G3:I3"/>
    <mergeCell ref="J3:L3"/>
    <mergeCell ref="M3:O3"/>
    <mergeCell ref="P3:R3"/>
    <mergeCell ref="S3:U3"/>
    <mergeCell ref="V3:X3"/>
    <mergeCell ref="Y3:AA3"/>
    <mergeCell ref="AB3:AD3"/>
    <mergeCell ref="AG3:AI3"/>
    <mergeCell ref="AJ3:AL3"/>
    <mergeCell ref="AM3:AO3"/>
    <mergeCell ref="AP3:AR3"/>
    <mergeCell ref="AS3:AU3"/>
    <mergeCell ref="AV3:AX3"/>
    <mergeCell ref="AY3:BA3"/>
    <mergeCell ref="BB3:BD3"/>
    <mergeCell ref="BE3:BG3"/>
    <mergeCell ref="BJ3:BL3"/>
    <mergeCell ref="BM3:BO3"/>
    <mergeCell ref="BP3:BR3"/>
    <mergeCell ref="BS3:BU3"/>
    <mergeCell ref="BV3:BX3"/>
    <mergeCell ref="BY3:CA3"/>
    <mergeCell ref="CB3:CD3"/>
    <mergeCell ref="CE3:CG3"/>
    <mergeCell ref="CH3:CJ3"/>
    <mergeCell ref="CM3:CO3"/>
    <mergeCell ref="CP3:CR3"/>
    <mergeCell ref="CS3:CU3"/>
    <mergeCell ref="CV3:CX3"/>
    <mergeCell ref="CY3:DA3"/>
    <mergeCell ref="DB3:DD3"/>
    <mergeCell ref="DE3:DG3"/>
    <mergeCell ref="DH3:DJ3"/>
    <mergeCell ref="DK3:DM3"/>
    <mergeCell ref="EY3:FA3"/>
    <mergeCell ref="FB3:FD3"/>
    <mergeCell ref="FE3:FG3"/>
    <mergeCell ref="FH3:FJ3"/>
    <mergeCell ref="FK3:FM3"/>
    <mergeCell ref="FN3:FP3"/>
    <mergeCell ref="FQ3:FS3"/>
    <mergeCell ref="DN3:DP3"/>
    <mergeCell ref="DS3:DU3"/>
    <mergeCell ref="DV3:DX3"/>
    <mergeCell ref="DY3:EA3"/>
    <mergeCell ref="EB3:ED3"/>
    <mergeCell ref="EE3:EG3"/>
    <mergeCell ref="EH3:EJ3"/>
    <mergeCell ref="EK3:EM3"/>
    <mergeCell ref="EN3:EP3"/>
    <mergeCell ref="FT3:FV3"/>
    <mergeCell ref="FW3:FY3"/>
    <mergeCell ref="GB3:GD3"/>
    <mergeCell ref="GE3:GG3"/>
    <mergeCell ref="GH3:GJ3"/>
    <mergeCell ref="GK3:GM3"/>
    <mergeCell ref="GN3:GP3"/>
    <mergeCell ref="GQ3:GS3"/>
    <mergeCell ref="B5:C5"/>
    <mergeCell ref="AE5:AF5"/>
    <mergeCell ref="BH5:BI5"/>
    <mergeCell ref="CK5:CL5"/>
    <mergeCell ref="DQ5:DR5"/>
    <mergeCell ref="ET5:EU5"/>
    <mergeCell ref="FZ5:GA5"/>
    <mergeCell ref="B2:C4"/>
    <mergeCell ref="AE2:AF4"/>
    <mergeCell ref="BH2:BI4"/>
    <mergeCell ref="CK2:CL4"/>
    <mergeCell ref="DQ2:DR4"/>
    <mergeCell ref="ET2:EU4"/>
    <mergeCell ref="FZ2:GA4"/>
    <mergeCell ref="EQ3:ES3"/>
    <mergeCell ref="EV3:EX3"/>
    <mergeCell ref="B6:C6"/>
    <mergeCell ref="AE6:AF6"/>
    <mergeCell ref="BH6:BI6"/>
    <mergeCell ref="CK6:CL6"/>
    <mergeCell ref="DQ6:DR6"/>
    <mergeCell ref="ET6:EU6"/>
    <mergeCell ref="FZ6:GA6"/>
    <mergeCell ref="B7:C7"/>
    <mergeCell ref="AE7:AF7"/>
    <mergeCell ref="BH7:BI7"/>
    <mergeCell ref="CK7:CL7"/>
    <mergeCell ref="DQ7:DR7"/>
    <mergeCell ref="ET7:EU7"/>
    <mergeCell ref="FZ7:GA7"/>
    <mergeCell ref="B8:B13"/>
    <mergeCell ref="AE8:AE13"/>
    <mergeCell ref="BH8:BH13"/>
    <mergeCell ref="CK8:CK13"/>
    <mergeCell ref="DQ8:DQ13"/>
    <mergeCell ref="ET8:ET13"/>
    <mergeCell ref="FZ8:FZ13"/>
    <mergeCell ref="B14:B17"/>
    <mergeCell ref="AE14:AE17"/>
    <mergeCell ref="BH14:BH17"/>
    <mergeCell ref="CK14:CK17"/>
    <mergeCell ref="DQ14:DQ17"/>
    <mergeCell ref="ET14:ET17"/>
    <mergeCell ref="FZ14:FZ17"/>
    <mergeCell ref="B18:B23"/>
    <mergeCell ref="AE18:AE23"/>
    <mergeCell ref="BH18:BH23"/>
    <mergeCell ref="CK18:CK23"/>
    <mergeCell ref="DQ18:DQ23"/>
    <mergeCell ref="ET18:ET23"/>
    <mergeCell ref="FZ18:FZ23"/>
    <mergeCell ref="B24:B25"/>
    <mergeCell ref="AE24:AE25"/>
    <mergeCell ref="BH24:BH25"/>
    <mergeCell ref="CK24:CK25"/>
    <mergeCell ref="DQ24:DQ25"/>
    <mergeCell ref="ET24:ET25"/>
    <mergeCell ref="FZ24:FZ25"/>
    <mergeCell ref="B46:B50"/>
    <mergeCell ref="AE46:AE50"/>
    <mergeCell ref="BH46:BH50"/>
    <mergeCell ref="CK46:CK50"/>
    <mergeCell ref="DQ46:DQ50"/>
    <mergeCell ref="ET46:ET50"/>
    <mergeCell ref="FZ46:FZ50"/>
    <mergeCell ref="B35:B37"/>
    <mergeCell ref="AE35:AE37"/>
    <mergeCell ref="BH35:BH37"/>
    <mergeCell ref="CK35:CK37"/>
    <mergeCell ref="DQ35:DQ37"/>
    <mergeCell ref="ET35:ET37"/>
    <mergeCell ref="FZ35:FZ37"/>
    <mergeCell ref="B38:B43"/>
    <mergeCell ref="AE38:AE43"/>
    <mergeCell ref="BH38:BH43"/>
    <mergeCell ref="CK38:CK43"/>
    <mergeCell ref="DQ38:DQ43"/>
    <mergeCell ref="ET38:ET43"/>
    <mergeCell ref="FZ38:FZ43"/>
    <mergeCell ref="B26:B34"/>
    <mergeCell ref="AE26:AE34"/>
    <mergeCell ref="BH26:BH34"/>
    <mergeCell ref="CK26:CK34"/>
    <mergeCell ref="DQ26:DQ34"/>
    <mergeCell ref="ET26:ET34"/>
    <mergeCell ref="FZ26:FZ34"/>
    <mergeCell ref="B44:B45"/>
    <mergeCell ref="AE44:AE45"/>
    <mergeCell ref="BH44:BH45"/>
    <mergeCell ref="CK44:CK45"/>
    <mergeCell ref="DQ44:DQ45"/>
    <mergeCell ref="ET44:ET45"/>
    <mergeCell ref="FZ44:FZ45"/>
  </mergeCells>
  <phoneticPr fontId="19"/>
  <pageMargins left="0.70866141732283472" right="0.70866141732283472" top="0.74803149606299213" bottom="0.74803149606299213" header="0.31496062992125984" footer="0.31496062992125984"/>
  <pageSetup paperSize="9" scale="84" pageOrder="overThenDown" orientation="portrait" r:id="rId1"/>
  <headerFooter alignWithMargins="0"/>
  <colBreaks count="13" manualBreakCount="13">
    <brk id="15" max="1048575" man="1"/>
    <brk id="30" min="1" max="50" man="1"/>
    <brk id="44" max="1048575" man="1"/>
    <brk id="59" min="1" max="50" man="1"/>
    <brk id="73" max="1048575" man="1"/>
    <brk id="88" min="1" max="50" man="1"/>
    <brk id="102" max="1048575" man="1"/>
    <brk id="120" min="1" max="50" man="1"/>
    <brk id="134" max="1048575" man="1"/>
    <brk id="149" min="1" max="50" man="1"/>
    <brk id="163" max="1048575" man="1"/>
    <brk id="181" min="1" max="50" man="1"/>
    <brk id="195"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0"/>
  </sheetPr>
  <dimension ref="A1:BT51"/>
  <sheetViews>
    <sheetView topLeftCell="D32" zoomScale="112" zoomScaleNormal="112" zoomScaleSheetLayoutView="100" workbookViewId="0">
      <selection activeCell="H7" sqref="H7"/>
    </sheetView>
  </sheetViews>
  <sheetFormatPr defaultRowHeight="12" x14ac:dyDescent="0.15"/>
  <cols>
    <col min="1" max="1" width="6.375" style="349" hidden="1" customWidth="1"/>
    <col min="2" max="2" width="8.625" style="349" customWidth="1"/>
    <col min="3" max="3" width="15" style="349" customWidth="1"/>
    <col min="4" max="15" width="6.75" style="349" customWidth="1"/>
    <col min="16" max="36" width="5" style="349" customWidth="1"/>
    <col min="37" max="37" width="8.625" style="349" customWidth="1"/>
    <col min="38" max="38" width="15" style="349" customWidth="1"/>
    <col min="39" max="41" width="5.375" style="349" customWidth="1"/>
    <col min="42" max="44" width="5.75" style="349" customWidth="1"/>
    <col min="45" max="53" width="5.375" style="349" customWidth="1"/>
    <col min="54" max="71" width="5.75" style="349" customWidth="1"/>
    <col min="72" max="72" width="9" style="349" customWidth="1"/>
    <col min="73" max="16384" width="9" style="349"/>
  </cols>
  <sheetData>
    <row r="1" spans="1:72" ht="18" customHeight="1" x14ac:dyDescent="0.15">
      <c r="B1" s="417" t="s">
        <v>725</v>
      </c>
      <c r="I1" s="328"/>
      <c r="M1" s="328"/>
      <c r="AI1" s="1199" t="s">
        <v>899</v>
      </c>
      <c r="AJ1" s="1199"/>
      <c r="AK1" s="417" t="s">
        <v>725</v>
      </c>
      <c r="BR1" s="1199" t="s">
        <v>899</v>
      </c>
      <c r="BS1" s="1199"/>
    </row>
    <row r="2" spans="1:72" s="277" customFormat="1" ht="18.75" customHeight="1" x14ac:dyDescent="0.15">
      <c r="B2" s="1216" t="s">
        <v>134</v>
      </c>
      <c r="C2" s="1189"/>
      <c r="D2" s="1223" t="s">
        <v>783</v>
      </c>
      <c r="E2" s="1207"/>
      <c r="F2" s="1207"/>
      <c r="G2" s="1188" t="s">
        <v>334</v>
      </c>
      <c r="H2" s="1189"/>
      <c r="I2" s="1189"/>
      <c r="J2" s="1188" t="s">
        <v>784</v>
      </c>
      <c r="K2" s="1189"/>
      <c r="L2" s="1189"/>
      <c r="M2" s="1188" t="s">
        <v>662</v>
      </c>
      <c r="N2" s="1189"/>
      <c r="O2" s="1189"/>
      <c r="P2" s="1188" t="s">
        <v>355</v>
      </c>
      <c r="Q2" s="1189"/>
      <c r="R2" s="1189"/>
      <c r="S2" s="1188" t="s">
        <v>785</v>
      </c>
      <c r="T2" s="1189"/>
      <c r="U2" s="1189"/>
      <c r="V2" s="1188" t="s">
        <v>405</v>
      </c>
      <c r="W2" s="1189"/>
      <c r="X2" s="1189"/>
      <c r="Y2" s="1188" t="s">
        <v>311</v>
      </c>
      <c r="Z2" s="1189"/>
      <c r="AA2" s="1189"/>
      <c r="AB2" s="1191" t="s">
        <v>786</v>
      </c>
      <c r="AC2" s="1173"/>
      <c r="AD2" s="1189"/>
      <c r="AE2" s="1188" t="s">
        <v>726</v>
      </c>
      <c r="AF2" s="1189"/>
      <c r="AG2" s="1189"/>
      <c r="AH2" s="1188" t="s">
        <v>787</v>
      </c>
      <c r="AI2" s="1189"/>
      <c r="AJ2" s="1198"/>
      <c r="AK2" s="1216" t="s">
        <v>134</v>
      </c>
      <c r="AL2" s="1189"/>
      <c r="AM2" s="1224" t="s">
        <v>235</v>
      </c>
      <c r="AN2" s="1225"/>
      <c r="AO2" s="1226"/>
      <c r="AP2" s="1188" t="s">
        <v>788</v>
      </c>
      <c r="AQ2" s="1189"/>
      <c r="AR2" s="1189"/>
      <c r="AS2" s="1188" t="s">
        <v>791</v>
      </c>
      <c r="AT2" s="1189"/>
      <c r="AU2" s="1189"/>
      <c r="AV2" s="1188" t="s">
        <v>767</v>
      </c>
      <c r="AW2" s="1189"/>
      <c r="AX2" s="1189"/>
      <c r="AY2" s="1194" t="s">
        <v>793</v>
      </c>
      <c r="AZ2" s="1189"/>
      <c r="BA2" s="1189"/>
      <c r="BB2" s="1188" t="s">
        <v>599</v>
      </c>
      <c r="BC2" s="1189"/>
      <c r="BD2" s="1189"/>
      <c r="BE2" s="1188" t="s">
        <v>795</v>
      </c>
      <c r="BF2" s="1189"/>
      <c r="BG2" s="1189"/>
      <c r="BH2" s="1188" t="s">
        <v>270</v>
      </c>
      <c r="BI2" s="1189"/>
      <c r="BJ2" s="1189"/>
      <c r="BK2" s="1188" t="s">
        <v>797</v>
      </c>
      <c r="BL2" s="1189"/>
      <c r="BM2" s="1189"/>
      <c r="BN2" s="1188" t="s">
        <v>798</v>
      </c>
      <c r="BO2" s="1189"/>
      <c r="BP2" s="1189"/>
      <c r="BQ2" s="1188" t="s">
        <v>76</v>
      </c>
      <c r="BR2" s="1189"/>
      <c r="BS2" s="1198"/>
    </row>
    <row r="3" spans="1:72" s="277" customFormat="1" ht="39.75" customHeight="1" x14ac:dyDescent="0.15">
      <c r="B3" s="1175"/>
      <c r="C3" s="1217"/>
      <c r="D3" s="1106" t="s">
        <v>28</v>
      </c>
      <c r="E3" s="1106"/>
      <c r="F3" s="1106"/>
      <c r="G3" s="1105" t="s">
        <v>799</v>
      </c>
      <c r="H3" s="1105"/>
      <c r="I3" s="1105"/>
      <c r="J3" s="1105" t="s">
        <v>80</v>
      </c>
      <c r="K3" s="1105"/>
      <c r="L3" s="1105"/>
      <c r="M3" s="1105" t="s">
        <v>621</v>
      </c>
      <c r="N3" s="1105"/>
      <c r="O3" s="1105"/>
      <c r="P3" s="1106" t="s">
        <v>133</v>
      </c>
      <c r="Q3" s="1106"/>
      <c r="R3" s="1106"/>
      <c r="S3" s="1105" t="s">
        <v>51</v>
      </c>
      <c r="T3" s="1105"/>
      <c r="U3" s="1105"/>
      <c r="V3" s="1105" t="s">
        <v>800</v>
      </c>
      <c r="W3" s="1105"/>
      <c r="X3" s="1105"/>
      <c r="Y3" s="1105" t="s">
        <v>801</v>
      </c>
      <c r="Z3" s="1105"/>
      <c r="AA3" s="1105"/>
      <c r="AB3" s="1098" t="s">
        <v>803</v>
      </c>
      <c r="AC3" s="1072"/>
      <c r="AD3" s="1105"/>
      <c r="AE3" s="1105" t="s">
        <v>556</v>
      </c>
      <c r="AF3" s="1105"/>
      <c r="AG3" s="1105"/>
      <c r="AH3" s="1105" t="s">
        <v>805</v>
      </c>
      <c r="AI3" s="1105"/>
      <c r="AJ3" s="1183"/>
      <c r="AK3" s="1175"/>
      <c r="AL3" s="1217"/>
      <c r="AM3" s="1182" t="s">
        <v>806</v>
      </c>
      <c r="AN3" s="1206"/>
      <c r="AO3" s="1103"/>
      <c r="AP3" s="1187" t="s">
        <v>807</v>
      </c>
      <c r="AQ3" s="1187"/>
      <c r="AR3" s="1187"/>
      <c r="AS3" s="1105" t="s">
        <v>190</v>
      </c>
      <c r="AT3" s="1105"/>
      <c r="AU3" s="1105"/>
      <c r="AV3" s="1105" t="s">
        <v>808</v>
      </c>
      <c r="AW3" s="1105"/>
      <c r="AX3" s="1105"/>
      <c r="AY3" s="1185" t="s">
        <v>809</v>
      </c>
      <c r="AZ3" s="1102"/>
      <c r="BA3" s="1103"/>
      <c r="BB3" s="1105" t="s">
        <v>810</v>
      </c>
      <c r="BC3" s="1105"/>
      <c r="BD3" s="1105"/>
      <c r="BE3" s="1105" t="s">
        <v>324</v>
      </c>
      <c r="BF3" s="1105"/>
      <c r="BG3" s="1105"/>
      <c r="BH3" s="1105" t="s">
        <v>811</v>
      </c>
      <c r="BI3" s="1105"/>
      <c r="BJ3" s="1105"/>
      <c r="BK3" s="1105" t="s">
        <v>812</v>
      </c>
      <c r="BL3" s="1105"/>
      <c r="BM3" s="1105"/>
      <c r="BN3" s="1105" t="s">
        <v>814</v>
      </c>
      <c r="BO3" s="1105"/>
      <c r="BP3" s="1105"/>
      <c r="BQ3" s="1219" t="s">
        <v>640</v>
      </c>
      <c r="BR3" s="1219"/>
      <c r="BS3" s="1220"/>
    </row>
    <row r="4" spans="1:72" s="277" customFormat="1" ht="18.75" customHeight="1" x14ac:dyDescent="0.15">
      <c r="B4" s="1177"/>
      <c r="C4" s="1218"/>
      <c r="D4" s="364" t="s">
        <v>481</v>
      </c>
      <c r="E4" s="364" t="s">
        <v>160</v>
      </c>
      <c r="F4" s="364" t="s">
        <v>164</v>
      </c>
      <c r="G4" s="364" t="s">
        <v>481</v>
      </c>
      <c r="H4" s="364" t="s">
        <v>160</v>
      </c>
      <c r="I4" s="364" t="s">
        <v>164</v>
      </c>
      <c r="J4" s="364" t="s">
        <v>481</v>
      </c>
      <c r="K4" s="364" t="s">
        <v>160</v>
      </c>
      <c r="L4" s="364" t="s">
        <v>164</v>
      </c>
      <c r="M4" s="364" t="s">
        <v>481</v>
      </c>
      <c r="N4" s="364" t="s">
        <v>160</v>
      </c>
      <c r="O4" s="364" t="s">
        <v>164</v>
      </c>
      <c r="P4" s="364" t="s">
        <v>481</v>
      </c>
      <c r="Q4" s="364" t="s">
        <v>160</v>
      </c>
      <c r="R4" s="364" t="s">
        <v>164</v>
      </c>
      <c r="S4" s="364" t="s">
        <v>481</v>
      </c>
      <c r="T4" s="364" t="s">
        <v>160</v>
      </c>
      <c r="U4" s="364" t="s">
        <v>164</v>
      </c>
      <c r="V4" s="364" t="s">
        <v>481</v>
      </c>
      <c r="W4" s="364" t="s">
        <v>160</v>
      </c>
      <c r="X4" s="364" t="s">
        <v>164</v>
      </c>
      <c r="Y4" s="364" t="s">
        <v>481</v>
      </c>
      <c r="Z4" s="364" t="s">
        <v>160</v>
      </c>
      <c r="AA4" s="364" t="s">
        <v>164</v>
      </c>
      <c r="AB4" s="433" t="s">
        <v>481</v>
      </c>
      <c r="AC4" s="364" t="s">
        <v>160</v>
      </c>
      <c r="AD4" s="364" t="s">
        <v>164</v>
      </c>
      <c r="AE4" s="364" t="s">
        <v>481</v>
      </c>
      <c r="AF4" s="364" t="s">
        <v>160</v>
      </c>
      <c r="AG4" s="364" t="s">
        <v>164</v>
      </c>
      <c r="AH4" s="364" t="s">
        <v>481</v>
      </c>
      <c r="AI4" s="364" t="s">
        <v>160</v>
      </c>
      <c r="AJ4" s="408" t="s">
        <v>164</v>
      </c>
      <c r="AK4" s="1177"/>
      <c r="AL4" s="1218"/>
      <c r="AM4" s="413" t="s">
        <v>481</v>
      </c>
      <c r="AN4" s="364" t="s">
        <v>160</v>
      </c>
      <c r="AO4" s="364" t="s">
        <v>164</v>
      </c>
      <c r="AP4" s="364" t="s">
        <v>481</v>
      </c>
      <c r="AQ4" s="364" t="s">
        <v>160</v>
      </c>
      <c r="AR4" s="364" t="s">
        <v>164</v>
      </c>
      <c r="AS4" s="364" t="s">
        <v>481</v>
      </c>
      <c r="AT4" s="364" t="s">
        <v>160</v>
      </c>
      <c r="AU4" s="364" t="s">
        <v>164</v>
      </c>
      <c r="AV4" s="364" t="s">
        <v>481</v>
      </c>
      <c r="AW4" s="364" t="s">
        <v>160</v>
      </c>
      <c r="AX4" s="364" t="s">
        <v>164</v>
      </c>
      <c r="AY4" s="364" t="s">
        <v>481</v>
      </c>
      <c r="AZ4" s="373" t="s">
        <v>160</v>
      </c>
      <c r="BA4" s="364" t="s">
        <v>164</v>
      </c>
      <c r="BB4" s="364" t="s">
        <v>481</v>
      </c>
      <c r="BC4" s="364" t="s">
        <v>160</v>
      </c>
      <c r="BD4" s="364" t="s">
        <v>164</v>
      </c>
      <c r="BE4" s="364" t="s">
        <v>481</v>
      </c>
      <c r="BF4" s="364" t="s">
        <v>160</v>
      </c>
      <c r="BG4" s="364" t="s">
        <v>164</v>
      </c>
      <c r="BH4" s="364" t="s">
        <v>481</v>
      </c>
      <c r="BI4" s="364" t="s">
        <v>160</v>
      </c>
      <c r="BJ4" s="364" t="s">
        <v>164</v>
      </c>
      <c r="BK4" s="364" t="s">
        <v>481</v>
      </c>
      <c r="BL4" s="364" t="s">
        <v>160</v>
      </c>
      <c r="BM4" s="364" t="s">
        <v>164</v>
      </c>
      <c r="BN4" s="364" t="s">
        <v>481</v>
      </c>
      <c r="BO4" s="364" t="s">
        <v>160</v>
      </c>
      <c r="BP4" s="364" t="s">
        <v>164</v>
      </c>
      <c r="BQ4" s="364" t="s">
        <v>481</v>
      </c>
      <c r="BR4" s="364" t="s">
        <v>160</v>
      </c>
      <c r="BS4" s="408" t="s">
        <v>164</v>
      </c>
    </row>
    <row r="5" spans="1:72" ht="18.75" customHeight="1" x14ac:dyDescent="0.15">
      <c r="B5" s="1221" t="s">
        <v>165</v>
      </c>
      <c r="C5" s="1222"/>
      <c r="D5" s="94">
        <v>840</v>
      </c>
      <c r="E5" s="94">
        <v>481</v>
      </c>
      <c r="F5" s="94">
        <v>359</v>
      </c>
      <c r="G5" s="94">
        <v>88</v>
      </c>
      <c r="H5" s="94">
        <v>65</v>
      </c>
      <c r="I5" s="94">
        <v>23</v>
      </c>
      <c r="J5" s="94">
        <v>15</v>
      </c>
      <c r="K5" s="94">
        <v>10</v>
      </c>
      <c r="L5" s="94">
        <v>5</v>
      </c>
      <c r="M5" s="94">
        <v>31</v>
      </c>
      <c r="N5" s="94">
        <v>22</v>
      </c>
      <c r="O5" s="94">
        <v>9</v>
      </c>
      <c r="P5" s="94">
        <v>27</v>
      </c>
      <c r="Q5" s="94">
        <v>14</v>
      </c>
      <c r="R5" s="94">
        <v>13</v>
      </c>
      <c r="S5" s="94">
        <v>5</v>
      </c>
      <c r="T5" s="94">
        <v>2</v>
      </c>
      <c r="U5" s="94">
        <v>3</v>
      </c>
      <c r="V5" s="94">
        <v>2</v>
      </c>
      <c r="W5" s="94">
        <v>0</v>
      </c>
      <c r="X5" s="94">
        <v>2</v>
      </c>
      <c r="Y5" s="94">
        <v>1</v>
      </c>
      <c r="Z5" s="94">
        <v>0</v>
      </c>
      <c r="AA5" s="94">
        <v>1</v>
      </c>
      <c r="AB5" s="94">
        <v>53</v>
      </c>
      <c r="AC5" s="462">
        <v>16</v>
      </c>
      <c r="AD5" s="94">
        <v>37</v>
      </c>
      <c r="AE5" s="94">
        <v>2</v>
      </c>
      <c r="AF5" s="94">
        <v>0</v>
      </c>
      <c r="AG5" s="94">
        <v>2</v>
      </c>
      <c r="AH5" s="94">
        <v>0</v>
      </c>
      <c r="AI5" s="94">
        <v>0</v>
      </c>
      <c r="AJ5" s="143">
        <v>0</v>
      </c>
      <c r="AK5" s="1221" t="s">
        <v>165</v>
      </c>
      <c r="AL5" s="1222"/>
      <c r="AM5" s="462">
        <v>7</v>
      </c>
      <c r="AN5" s="462">
        <v>4</v>
      </c>
      <c r="AO5" s="94">
        <v>3</v>
      </c>
      <c r="AP5" s="111">
        <v>6</v>
      </c>
      <c r="AQ5" s="111">
        <v>4</v>
      </c>
      <c r="AR5" s="111">
        <v>2</v>
      </c>
      <c r="AS5" s="94">
        <v>114</v>
      </c>
      <c r="AT5" s="94">
        <v>55</v>
      </c>
      <c r="AU5" s="94">
        <v>59</v>
      </c>
      <c r="AV5" s="94">
        <v>24</v>
      </c>
      <c r="AW5" s="94">
        <v>15</v>
      </c>
      <c r="AX5" s="94">
        <v>9</v>
      </c>
      <c r="AY5" s="94">
        <v>0</v>
      </c>
      <c r="AZ5" s="462">
        <v>0</v>
      </c>
      <c r="BA5" s="94">
        <v>0</v>
      </c>
      <c r="BB5" s="94">
        <v>2</v>
      </c>
      <c r="BC5" s="94">
        <v>1</v>
      </c>
      <c r="BD5" s="94">
        <v>1</v>
      </c>
      <c r="BE5" s="94">
        <v>18</v>
      </c>
      <c r="BF5" s="94">
        <v>12</v>
      </c>
      <c r="BG5" s="94">
        <v>6</v>
      </c>
      <c r="BH5" s="94">
        <v>372</v>
      </c>
      <c r="BI5" s="94">
        <v>225</v>
      </c>
      <c r="BJ5" s="94">
        <v>147</v>
      </c>
      <c r="BK5" s="94">
        <v>4</v>
      </c>
      <c r="BL5" s="94">
        <v>2</v>
      </c>
      <c r="BM5" s="94">
        <v>2</v>
      </c>
      <c r="BN5" s="94">
        <v>9</v>
      </c>
      <c r="BO5" s="94">
        <v>5</v>
      </c>
      <c r="BP5" s="94">
        <v>4</v>
      </c>
      <c r="BQ5" s="94">
        <v>60</v>
      </c>
      <c r="BR5" s="94">
        <v>29</v>
      </c>
      <c r="BS5" s="143">
        <v>31</v>
      </c>
    </row>
    <row r="6" spans="1:72" ht="18.75" customHeight="1" x14ac:dyDescent="0.15">
      <c r="B6" s="1212" t="s">
        <v>167</v>
      </c>
      <c r="C6" s="1213"/>
      <c r="D6" s="95">
        <v>756</v>
      </c>
      <c r="E6" s="95">
        <v>432</v>
      </c>
      <c r="F6" s="95">
        <v>324</v>
      </c>
      <c r="G6" s="95">
        <v>79</v>
      </c>
      <c r="H6" s="95">
        <v>60</v>
      </c>
      <c r="I6" s="95">
        <v>19</v>
      </c>
      <c r="J6" s="95">
        <v>13</v>
      </c>
      <c r="K6" s="95">
        <v>8</v>
      </c>
      <c r="L6" s="95">
        <v>5</v>
      </c>
      <c r="M6" s="95">
        <v>30</v>
      </c>
      <c r="N6" s="95">
        <v>21</v>
      </c>
      <c r="O6" s="95">
        <v>9</v>
      </c>
      <c r="P6" s="95">
        <v>22</v>
      </c>
      <c r="Q6" s="95">
        <v>10</v>
      </c>
      <c r="R6" s="95">
        <v>12</v>
      </c>
      <c r="S6" s="95">
        <v>5</v>
      </c>
      <c r="T6" s="95">
        <v>2</v>
      </c>
      <c r="U6" s="95">
        <v>3</v>
      </c>
      <c r="V6" s="95">
        <v>2</v>
      </c>
      <c r="W6" s="95">
        <v>0</v>
      </c>
      <c r="X6" s="95">
        <v>2</v>
      </c>
      <c r="Y6" s="95">
        <v>1</v>
      </c>
      <c r="Z6" s="95">
        <v>0</v>
      </c>
      <c r="AA6" s="95">
        <v>1</v>
      </c>
      <c r="AB6" s="95">
        <v>48</v>
      </c>
      <c r="AC6" s="463">
        <v>14</v>
      </c>
      <c r="AD6" s="95">
        <v>34</v>
      </c>
      <c r="AE6" s="95">
        <v>2</v>
      </c>
      <c r="AF6" s="95">
        <v>0</v>
      </c>
      <c r="AG6" s="95">
        <v>2</v>
      </c>
      <c r="AH6" s="95">
        <v>0</v>
      </c>
      <c r="AI6" s="95">
        <v>0</v>
      </c>
      <c r="AJ6" s="141">
        <v>0</v>
      </c>
      <c r="AK6" s="1212" t="s">
        <v>167</v>
      </c>
      <c r="AL6" s="1213"/>
      <c r="AM6" s="463">
        <v>5</v>
      </c>
      <c r="AN6" s="463">
        <v>3</v>
      </c>
      <c r="AO6" s="95">
        <v>2</v>
      </c>
      <c r="AP6" s="108">
        <v>5</v>
      </c>
      <c r="AQ6" s="108">
        <v>4</v>
      </c>
      <c r="AR6" s="108">
        <v>1</v>
      </c>
      <c r="AS6" s="95">
        <v>100</v>
      </c>
      <c r="AT6" s="95">
        <v>52</v>
      </c>
      <c r="AU6" s="95">
        <v>48</v>
      </c>
      <c r="AV6" s="95">
        <v>20</v>
      </c>
      <c r="AW6" s="95">
        <v>12</v>
      </c>
      <c r="AX6" s="95">
        <v>8</v>
      </c>
      <c r="AY6" s="95">
        <v>0</v>
      </c>
      <c r="AZ6" s="463">
        <v>0</v>
      </c>
      <c r="BA6" s="95">
        <v>0</v>
      </c>
      <c r="BB6" s="95">
        <v>2</v>
      </c>
      <c r="BC6" s="95">
        <v>1</v>
      </c>
      <c r="BD6" s="95">
        <v>1</v>
      </c>
      <c r="BE6" s="95">
        <v>17</v>
      </c>
      <c r="BF6" s="95">
        <v>12</v>
      </c>
      <c r="BG6" s="95">
        <v>5</v>
      </c>
      <c r="BH6" s="95">
        <v>334</v>
      </c>
      <c r="BI6" s="95">
        <v>199</v>
      </c>
      <c r="BJ6" s="95">
        <v>135</v>
      </c>
      <c r="BK6" s="95">
        <v>4</v>
      </c>
      <c r="BL6" s="95">
        <v>2</v>
      </c>
      <c r="BM6" s="95">
        <v>2</v>
      </c>
      <c r="BN6" s="95">
        <v>8</v>
      </c>
      <c r="BO6" s="95">
        <v>4</v>
      </c>
      <c r="BP6" s="95">
        <v>4</v>
      </c>
      <c r="BQ6" s="95">
        <v>59</v>
      </c>
      <c r="BR6" s="95">
        <v>28</v>
      </c>
      <c r="BS6" s="141">
        <v>31</v>
      </c>
    </row>
    <row r="7" spans="1:72" ht="18.75" customHeight="1" x14ac:dyDescent="0.15">
      <c r="B7" s="1214" t="s">
        <v>170</v>
      </c>
      <c r="C7" s="1215"/>
      <c r="D7" s="102">
        <v>84</v>
      </c>
      <c r="E7" s="102">
        <v>49</v>
      </c>
      <c r="F7" s="102">
        <v>35</v>
      </c>
      <c r="G7" s="102">
        <v>9</v>
      </c>
      <c r="H7" s="102">
        <v>5</v>
      </c>
      <c r="I7" s="102">
        <v>4</v>
      </c>
      <c r="J7" s="102">
        <v>2</v>
      </c>
      <c r="K7" s="102">
        <v>2</v>
      </c>
      <c r="L7" s="102">
        <v>0</v>
      </c>
      <c r="M7" s="102">
        <v>1</v>
      </c>
      <c r="N7" s="102">
        <v>1</v>
      </c>
      <c r="O7" s="102">
        <v>0</v>
      </c>
      <c r="P7" s="102">
        <v>5</v>
      </c>
      <c r="Q7" s="102">
        <v>4</v>
      </c>
      <c r="R7" s="102">
        <v>1</v>
      </c>
      <c r="S7" s="102">
        <v>0</v>
      </c>
      <c r="T7" s="102">
        <v>0</v>
      </c>
      <c r="U7" s="102">
        <v>0</v>
      </c>
      <c r="V7" s="102">
        <v>0</v>
      </c>
      <c r="W7" s="102">
        <v>0</v>
      </c>
      <c r="X7" s="102">
        <v>0</v>
      </c>
      <c r="Y7" s="102">
        <v>0</v>
      </c>
      <c r="Z7" s="102">
        <v>0</v>
      </c>
      <c r="AA7" s="102">
        <v>0</v>
      </c>
      <c r="AB7" s="102">
        <v>5</v>
      </c>
      <c r="AC7" s="464">
        <v>2</v>
      </c>
      <c r="AD7" s="102">
        <v>3</v>
      </c>
      <c r="AE7" s="102">
        <v>0</v>
      </c>
      <c r="AF7" s="102">
        <v>0</v>
      </c>
      <c r="AG7" s="102">
        <v>0</v>
      </c>
      <c r="AH7" s="102">
        <v>0</v>
      </c>
      <c r="AI7" s="102">
        <v>0</v>
      </c>
      <c r="AJ7" s="142">
        <v>0</v>
      </c>
      <c r="AK7" s="1214" t="s">
        <v>170</v>
      </c>
      <c r="AL7" s="1215"/>
      <c r="AM7" s="464">
        <v>2</v>
      </c>
      <c r="AN7" s="464">
        <v>1</v>
      </c>
      <c r="AO7" s="102">
        <v>1</v>
      </c>
      <c r="AP7" s="109">
        <v>1</v>
      </c>
      <c r="AQ7" s="109">
        <v>0</v>
      </c>
      <c r="AR7" s="109">
        <v>1</v>
      </c>
      <c r="AS7" s="102">
        <v>14</v>
      </c>
      <c r="AT7" s="102">
        <v>3</v>
      </c>
      <c r="AU7" s="102">
        <v>11</v>
      </c>
      <c r="AV7" s="102">
        <v>4</v>
      </c>
      <c r="AW7" s="102">
        <v>3</v>
      </c>
      <c r="AX7" s="102">
        <v>1</v>
      </c>
      <c r="AY7" s="102">
        <v>0</v>
      </c>
      <c r="AZ7" s="464">
        <v>0</v>
      </c>
      <c r="BA7" s="102">
        <v>0</v>
      </c>
      <c r="BB7" s="102">
        <v>0</v>
      </c>
      <c r="BC7" s="102">
        <v>0</v>
      </c>
      <c r="BD7" s="102">
        <v>0</v>
      </c>
      <c r="BE7" s="102">
        <v>1</v>
      </c>
      <c r="BF7" s="102">
        <v>0</v>
      </c>
      <c r="BG7" s="102">
        <v>1</v>
      </c>
      <c r="BH7" s="102">
        <v>38</v>
      </c>
      <c r="BI7" s="102">
        <v>26</v>
      </c>
      <c r="BJ7" s="102">
        <v>12</v>
      </c>
      <c r="BK7" s="102">
        <v>0</v>
      </c>
      <c r="BL7" s="102">
        <v>0</v>
      </c>
      <c r="BM7" s="102">
        <v>0</v>
      </c>
      <c r="BN7" s="102">
        <v>1</v>
      </c>
      <c r="BO7" s="102">
        <v>1</v>
      </c>
      <c r="BP7" s="102">
        <v>0</v>
      </c>
      <c r="BQ7" s="102">
        <v>1</v>
      </c>
      <c r="BR7" s="102">
        <v>1</v>
      </c>
      <c r="BS7" s="142">
        <v>0</v>
      </c>
    </row>
    <row r="8" spans="1:72" ht="18.75" customHeight="1" x14ac:dyDescent="0.15">
      <c r="A8" s="349">
        <v>0</v>
      </c>
      <c r="B8" s="1148" t="s">
        <v>172</v>
      </c>
      <c r="C8" s="359" t="s">
        <v>173</v>
      </c>
      <c r="D8" s="111">
        <v>91</v>
      </c>
      <c r="E8" s="111">
        <v>50</v>
      </c>
      <c r="F8" s="111">
        <v>41</v>
      </c>
      <c r="G8" s="111">
        <v>10</v>
      </c>
      <c r="H8" s="111">
        <v>6</v>
      </c>
      <c r="I8" s="111">
        <v>4</v>
      </c>
      <c r="J8" s="111">
        <v>1</v>
      </c>
      <c r="K8" s="111">
        <v>0</v>
      </c>
      <c r="L8" s="111">
        <v>1</v>
      </c>
      <c r="M8" s="111">
        <v>2</v>
      </c>
      <c r="N8" s="111">
        <v>2</v>
      </c>
      <c r="O8" s="111">
        <v>0</v>
      </c>
      <c r="P8" s="111">
        <v>3</v>
      </c>
      <c r="Q8" s="111">
        <v>1</v>
      </c>
      <c r="R8" s="111">
        <v>2</v>
      </c>
      <c r="S8" s="111">
        <v>0</v>
      </c>
      <c r="T8" s="111">
        <v>0</v>
      </c>
      <c r="U8" s="111">
        <v>0</v>
      </c>
      <c r="V8" s="111">
        <v>0</v>
      </c>
      <c r="W8" s="111">
        <v>0</v>
      </c>
      <c r="X8" s="111">
        <v>0</v>
      </c>
      <c r="Y8" s="111">
        <v>0</v>
      </c>
      <c r="Z8" s="111">
        <v>0</v>
      </c>
      <c r="AA8" s="111">
        <v>0</v>
      </c>
      <c r="AB8" s="111">
        <v>7</v>
      </c>
      <c r="AC8" s="465">
        <v>2</v>
      </c>
      <c r="AD8" s="111">
        <v>5</v>
      </c>
      <c r="AE8" s="111">
        <v>0</v>
      </c>
      <c r="AF8" s="111">
        <v>0</v>
      </c>
      <c r="AG8" s="111">
        <v>0</v>
      </c>
      <c r="AH8" s="111">
        <v>0</v>
      </c>
      <c r="AI8" s="111">
        <v>0</v>
      </c>
      <c r="AJ8" s="128">
        <v>0</v>
      </c>
      <c r="AK8" s="1148" t="s">
        <v>172</v>
      </c>
      <c r="AL8" s="359" t="s">
        <v>173</v>
      </c>
      <c r="AM8" s="465">
        <v>0</v>
      </c>
      <c r="AN8" s="465">
        <v>0</v>
      </c>
      <c r="AO8" s="111">
        <v>0</v>
      </c>
      <c r="AP8" s="111">
        <v>0</v>
      </c>
      <c r="AQ8" s="111">
        <v>0</v>
      </c>
      <c r="AR8" s="111">
        <v>0</v>
      </c>
      <c r="AS8" s="111">
        <v>13</v>
      </c>
      <c r="AT8" s="111">
        <v>7</v>
      </c>
      <c r="AU8" s="111">
        <v>6</v>
      </c>
      <c r="AV8" s="111">
        <v>3</v>
      </c>
      <c r="AW8" s="111">
        <v>1</v>
      </c>
      <c r="AX8" s="111">
        <v>2</v>
      </c>
      <c r="AY8" s="111">
        <v>0</v>
      </c>
      <c r="AZ8" s="465">
        <v>0</v>
      </c>
      <c r="BA8" s="111">
        <v>0</v>
      </c>
      <c r="BB8" s="111">
        <v>0</v>
      </c>
      <c r="BC8" s="111">
        <v>0</v>
      </c>
      <c r="BD8" s="111">
        <v>0</v>
      </c>
      <c r="BE8" s="111">
        <v>3</v>
      </c>
      <c r="BF8" s="111">
        <v>3</v>
      </c>
      <c r="BG8" s="111">
        <v>0</v>
      </c>
      <c r="BH8" s="111">
        <v>40</v>
      </c>
      <c r="BI8" s="111">
        <v>25</v>
      </c>
      <c r="BJ8" s="111">
        <v>15</v>
      </c>
      <c r="BK8" s="111">
        <v>1</v>
      </c>
      <c r="BL8" s="111">
        <v>0</v>
      </c>
      <c r="BM8" s="111">
        <v>1</v>
      </c>
      <c r="BN8" s="111">
        <v>2</v>
      </c>
      <c r="BO8" s="111">
        <v>1</v>
      </c>
      <c r="BP8" s="111">
        <v>1</v>
      </c>
      <c r="BQ8" s="111">
        <v>6</v>
      </c>
      <c r="BR8" s="111">
        <v>2</v>
      </c>
      <c r="BS8" s="128">
        <v>4</v>
      </c>
      <c r="BT8" s="406"/>
    </row>
    <row r="9" spans="1:72" ht="18.75" customHeight="1" x14ac:dyDescent="0.15">
      <c r="B9" s="1149"/>
      <c r="C9" s="360" t="s">
        <v>175</v>
      </c>
      <c r="D9" s="108">
        <v>85</v>
      </c>
      <c r="E9" s="108">
        <v>48</v>
      </c>
      <c r="F9" s="108">
        <v>37</v>
      </c>
      <c r="G9" s="108">
        <v>9</v>
      </c>
      <c r="H9" s="108">
        <v>6</v>
      </c>
      <c r="I9" s="108">
        <v>3</v>
      </c>
      <c r="J9" s="108">
        <v>1</v>
      </c>
      <c r="K9" s="108">
        <v>0</v>
      </c>
      <c r="L9" s="108">
        <v>1</v>
      </c>
      <c r="M9" s="108">
        <v>2</v>
      </c>
      <c r="N9" s="108">
        <v>2</v>
      </c>
      <c r="O9" s="108">
        <v>0</v>
      </c>
      <c r="P9" s="108">
        <v>3</v>
      </c>
      <c r="Q9" s="108">
        <v>1</v>
      </c>
      <c r="R9" s="108">
        <v>2</v>
      </c>
      <c r="S9" s="108">
        <v>0</v>
      </c>
      <c r="T9" s="108">
        <v>0</v>
      </c>
      <c r="U9" s="108">
        <v>0</v>
      </c>
      <c r="V9" s="108">
        <v>0</v>
      </c>
      <c r="W9" s="108">
        <v>0</v>
      </c>
      <c r="X9" s="108">
        <v>0</v>
      </c>
      <c r="Y9" s="108">
        <v>0</v>
      </c>
      <c r="Z9" s="108">
        <v>0</v>
      </c>
      <c r="AA9" s="108">
        <v>0</v>
      </c>
      <c r="AB9" s="108">
        <v>7</v>
      </c>
      <c r="AC9" s="466">
        <v>2</v>
      </c>
      <c r="AD9" s="108">
        <v>5</v>
      </c>
      <c r="AE9" s="108">
        <v>0</v>
      </c>
      <c r="AF9" s="108">
        <v>0</v>
      </c>
      <c r="AG9" s="108">
        <v>0</v>
      </c>
      <c r="AH9" s="108">
        <v>0</v>
      </c>
      <c r="AI9" s="108">
        <v>0</v>
      </c>
      <c r="AJ9" s="125">
        <v>0</v>
      </c>
      <c r="AK9" s="1149"/>
      <c r="AL9" s="360" t="s">
        <v>175</v>
      </c>
      <c r="AM9" s="108">
        <v>0</v>
      </c>
      <c r="AN9" s="466">
        <v>0</v>
      </c>
      <c r="AO9" s="108">
        <v>0</v>
      </c>
      <c r="AP9" s="108">
        <v>0</v>
      </c>
      <c r="AQ9" s="108">
        <v>0</v>
      </c>
      <c r="AR9" s="108">
        <v>0</v>
      </c>
      <c r="AS9" s="108">
        <v>11</v>
      </c>
      <c r="AT9" s="108">
        <v>6</v>
      </c>
      <c r="AU9" s="108">
        <v>5</v>
      </c>
      <c r="AV9" s="108">
        <v>2</v>
      </c>
      <c r="AW9" s="108">
        <v>1</v>
      </c>
      <c r="AX9" s="108">
        <v>1</v>
      </c>
      <c r="AY9" s="108">
        <v>0</v>
      </c>
      <c r="AZ9" s="466">
        <v>0</v>
      </c>
      <c r="BA9" s="108">
        <v>0</v>
      </c>
      <c r="BB9" s="108">
        <v>0</v>
      </c>
      <c r="BC9" s="108">
        <v>0</v>
      </c>
      <c r="BD9" s="108">
        <v>0</v>
      </c>
      <c r="BE9" s="108">
        <v>3</v>
      </c>
      <c r="BF9" s="108">
        <v>3</v>
      </c>
      <c r="BG9" s="108">
        <v>0</v>
      </c>
      <c r="BH9" s="108">
        <v>38</v>
      </c>
      <c r="BI9" s="108">
        <v>24</v>
      </c>
      <c r="BJ9" s="108">
        <v>14</v>
      </c>
      <c r="BK9" s="108">
        <v>1</v>
      </c>
      <c r="BL9" s="108">
        <v>0</v>
      </c>
      <c r="BM9" s="108">
        <v>1</v>
      </c>
      <c r="BN9" s="108">
        <v>2</v>
      </c>
      <c r="BO9" s="108">
        <v>1</v>
      </c>
      <c r="BP9" s="108">
        <v>1</v>
      </c>
      <c r="BQ9" s="108">
        <v>6</v>
      </c>
      <c r="BR9" s="108">
        <v>2</v>
      </c>
      <c r="BS9" s="125">
        <v>4</v>
      </c>
      <c r="BT9" s="406"/>
    </row>
    <row r="10" spans="1:72" ht="18.75" customHeight="1" x14ac:dyDescent="0.15">
      <c r="B10" s="1150"/>
      <c r="C10" s="361" t="s">
        <v>58</v>
      </c>
      <c r="D10" s="108">
        <v>49</v>
      </c>
      <c r="E10" s="108">
        <v>27</v>
      </c>
      <c r="F10" s="108">
        <v>22</v>
      </c>
      <c r="G10" s="108">
        <v>6</v>
      </c>
      <c r="H10" s="108">
        <v>4</v>
      </c>
      <c r="I10" s="108">
        <v>2</v>
      </c>
      <c r="J10" s="108">
        <v>1</v>
      </c>
      <c r="K10" s="108">
        <v>0</v>
      </c>
      <c r="L10" s="108">
        <v>1</v>
      </c>
      <c r="M10" s="108">
        <v>1</v>
      </c>
      <c r="N10" s="108">
        <v>1</v>
      </c>
      <c r="O10" s="108">
        <v>0</v>
      </c>
      <c r="P10" s="108">
        <v>2</v>
      </c>
      <c r="Q10" s="108">
        <v>0</v>
      </c>
      <c r="R10" s="108">
        <v>2</v>
      </c>
      <c r="S10" s="108">
        <v>0</v>
      </c>
      <c r="T10" s="108">
        <v>0</v>
      </c>
      <c r="U10" s="108">
        <v>0</v>
      </c>
      <c r="V10" s="108">
        <v>0</v>
      </c>
      <c r="W10" s="108">
        <v>0</v>
      </c>
      <c r="X10" s="108">
        <v>0</v>
      </c>
      <c r="Y10" s="108">
        <v>0</v>
      </c>
      <c r="Z10" s="108">
        <v>0</v>
      </c>
      <c r="AA10" s="108">
        <v>0</v>
      </c>
      <c r="AB10" s="108">
        <v>3</v>
      </c>
      <c r="AC10" s="466">
        <v>1</v>
      </c>
      <c r="AD10" s="108">
        <v>2</v>
      </c>
      <c r="AE10" s="108">
        <v>0</v>
      </c>
      <c r="AF10" s="108">
        <v>0</v>
      </c>
      <c r="AG10" s="108">
        <v>0</v>
      </c>
      <c r="AH10" s="108">
        <v>0</v>
      </c>
      <c r="AI10" s="108">
        <v>0</v>
      </c>
      <c r="AJ10" s="125">
        <v>0</v>
      </c>
      <c r="AK10" s="1150"/>
      <c r="AL10" s="361" t="s">
        <v>58</v>
      </c>
      <c r="AM10" s="466">
        <v>0</v>
      </c>
      <c r="AN10" s="466">
        <v>0</v>
      </c>
      <c r="AO10" s="108">
        <v>0</v>
      </c>
      <c r="AP10" s="108">
        <v>0</v>
      </c>
      <c r="AQ10" s="108">
        <v>0</v>
      </c>
      <c r="AR10" s="108">
        <v>0</v>
      </c>
      <c r="AS10" s="108">
        <v>6</v>
      </c>
      <c r="AT10" s="108">
        <v>3</v>
      </c>
      <c r="AU10" s="108">
        <v>3</v>
      </c>
      <c r="AV10" s="108">
        <v>0</v>
      </c>
      <c r="AW10" s="108">
        <v>0</v>
      </c>
      <c r="AX10" s="108">
        <v>0</v>
      </c>
      <c r="AY10" s="108">
        <v>0</v>
      </c>
      <c r="AZ10" s="466">
        <v>0</v>
      </c>
      <c r="BA10" s="108">
        <v>0</v>
      </c>
      <c r="BB10" s="108">
        <v>0</v>
      </c>
      <c r="BC10" s="108">
        <v>0</v>
      </c>
      <c r="BD10" s="108">
        <v>0</v>
      </c>
      <c r="BE10" s="108">
        <v>2</v>
      </c>
      <c r="BF10" s="108">
        <v>2</v>
      </c>
      <c r="BG10" s="108">
        <v>0</v>
      </c>
      <c r="BH10" s="108">
        <v>23</v>
      </c>
      <c r="BI10" s="108">
        <v>13</v>
      </c>
      <c r="BJ10" s="108">
        <v>10</v>
      </c>
      <c r="BK10" s="108">
        <v>0</v>
      </c>
      <c r="BL10" s="108">
        <v>0</v>
      </c>
      <c r="BM10" s="108">
        <v>0</v>
      </c>
      <c r="BN10" s="108">
        <v>2</v>
      </c>
      <c r="BO10" s="108">
        <v>1</v>
      </c>
      <c r="BP10" s="108">
        <v>1</v>
      </c>
      <c r="BQ10" s="108">
        <v>3</v>
      </c>
      <c r="BR10" s="108">
        <v>2</v>
      </c>
      <c r="BS10" s="125">
        <v>1</v>
      </c>
      <c r="BT10" s="406"/>
    </row>
    <row r="11" spans="1:72" ht="18.75" customHeight="1" x14ac:dyDescent="0.15">
      <c r="A11" s="349">
        <v>204</v>
      </c>
      <c r="B11" s="1150"/>
      <c r="C11" s="361" t="s">
        <v>148</v>
      </c>
      <c r="D11" s="108">
        <v>36</v>
      </c>
      <c r="E11" s="108">
        <v>21</v>
      </c>
      <c r="F11" s="108">
        <v>15</v>
      </c>
      <c r="G11" s="108">
        <v>3</v>
      </c>
      <c r="H11" s="108">
        <v>2</v>
      </c>
      <c r="I11" s="108">
        <v>1</v>
      </c>
      <c r="J11" s="108">
        <v>0</v>
      </c>
      <c r="K11" s="108">
        <v>0</v>
      </c>
      <c r="L11" s="108">
        <v>0</v>
      </c>
      <c r="M11" s="108">
        <v>1</v>
      </c>
      <c r="N11" s="108">
        <v>1</v>
      </c>
      <c r="O11" s="108">
        <v>0</v>
      </c>
      <c r="P11" s="108">
        <v>1</v>
      </c>
      <c r="Q11" s="108">
        <v>1</v>
      </c>
      <c r="R11" s="108">
        <v>0</v>
      </c>
      <c r="S11" s="108">
        <v>0</v>
      </c>
      <c r="T11" s="108">
        <v>0</v>
      </c>
      <c r="U11" s="108">
        <v>0</v>
      </c>
      <c r="V11" s="108">
        <v>0</v>
      </c>
      <c r="W11" s="108">
        <v>0</v>
      </c>
      <c r="X11" s="108">
        <v>0</v>
      </c>
      <c r="Y11" s="108">
        <v>0</v>
      </c>
      <c r="Z11" s="108">
        <v>0</v>
      </c>
      <c r="AA11" s="108">
        <v>0</v>
      </c>
      <c r="AB11" s="108">
        <v>4</v>
      </c>
      <c r="AC11" s="466">
        <v>1</v>
      </c>
      <c r="AD11" s="108">
        <v>3</v>
      </c>
      <c r="AE11" s="108">
        <v>0</v>
      </c>
      <c r="AF11" s="108">
        <v>0</v>
      </c>
      <c r="AG11" s="108">
        <v>0</v>
      </c>
      <c r="AH11" s="108">
        <v>0</v>
      </c>
      <c r="AI11" s="108">
        <v>0</v>
      </c>
      <c r="AJ11" s="125">
        <v>0</v>
      </c>
      <c r="AK11" s="1150"/>
      <c r="AL11" s="361" t="s">
        <v>148</v>
      </c>
      <c r="AM11" s="466">
        <v>0</v>
      </c>
      <c r="AN11" s="466">
        <v>0</v>
      </c>
      <c r="AO11" s="108">
        <v>0</v>
      </c>
      <c r="AP11" s="108">
        <v>0</v>
      </c>
      <c r="AQ11" s="108">
        <v>0</v>
      </c>
      <c r="AR11" s="108">
        <v>0</v>
      </c>
      <c r="AS11" s="108">
        <v>5</v>
      </c>
      <c r="AT11" s="108">
        <v>3</v>
      </c>
      <c r="AU11" s="108">
        <v>2</v>
      </c>
      <c r="AV11" s="108">
        <v>2</v>
      </c>
      <c r="AW11" s="108">
        <v>1</v>
      </c>
      <c r="AX11" s="108">
        <v>1</v>
      </c>
      <c r="AY11" s="108">
        <v>0</v>
      </c>
      <c r="AZ11" s="466">
        <v>0</v>
      </c>
      <c r="BA11" s="108">
        <v>0</v>
      </c>
      <c r="BB11" s="108">
        <v>0</v>
      </c>
      <c r="BC11" s="108">
        <v>0</v>
      </c>
      <c r="BD11" s="108">
        <v>0</v>
      </c>
      <c r="BE11" s="108">
        <v>1</v>
      </c>
      <c r="BF11" s="108">
        <v>1</v>
      </c>
      <c r="BG11" s="108">
        <v>0</v>
      </c>
      <c r="BH11" s="108">
        <v>15</v>
      </c>
      <c r="BI11" s="108">
        <v>11</v>
      </c>
      <c r="BJ11" s="108">
        <v>4</v>
      </c>
      <c r="BK11" s="108">
        <v>1</v>
      </c>
      <c r="BL11" s="108">
        <v>0</v>
      </c>
      <c r="BM11" s="108">
        <v>1</v>
      </c>
      <c r="BN11" s="108">
        <v>0</v>
      </c>
      <c r="BO11" s="108">
        <v>0</v>
      </c>
      <c r="BP11" s="108">
        <v>0</v>
      </c>
      <c r="BQ11" s="108">
        <v>3</v>
      </c>
      <c r="BR11" s="108">
        <v>0</v>
      </c>
      <c r="BS11" s="125">
        <v>3</v>
      </c>
      <c r="BT11" s="406"/>
    </row>
    <row r="12" spans="1:72" ht="18.75" customHeight="1" x14ac:dyDescent="0.15">
      <c r="A12" s="349">
        <v>209</v>
      </c>
      <c r="B12" s="1150"/>
      <c r="C12" s="361" t="s">
        <v>177</v>
      </c>
      <c r="D12" s="108">
        <v>6</v>
      </c>
      <c r="E12" s="108">
        <v>2</v>
      </c>
      <c r="F12" s="108">
        <v>4</v>
      </c>
      <c r="G12" s="108">
        <v>1</v>
      </c>
      <c r="H12" s="108">
        <v>0</v>
      </c>
      <c r="I12" s="108">
        <v>1</v>
      </c>
      <c r="J12" s="108">
        <v>0</v>
      </c>
      <c r="K12" s="108">
        <v>0</v>
      </c>
      <c r="L12" s="108">
        <v>0</v>
      </c>
      <c r="M12" s="108">
        <v>0</v>
      </c>
      <c r="N12" s="108">
        <v>0</v>
      </c>
      <c r="O12" s="108">
        <v>0</v>
      </c>
      <c r="P12" s="108">
        <v>0</v>
      </c>
      <c r="Q12" s="108">
        <v>0</v>
      </c>
      <c r="R12" s="108">
        <v>0</v>
      </c>
      <c r="S12" s="108">
        <v>0</v>
      </c>
      <c r="T12" s="108">
        <v>0</v>
      </c>
      <c r="U12" s="108">
        <v>0</v>
      </c>
      <c r="V12" s="108">
        <v>0</v>
      </c>
      <c r="W12" s="108">
        <v>0</v>
      </c>
      <c r="X12" s="108">
        <v>0</v>
      </c>
      <c r="Y12" s="108">
        <v>0</v>
      </c>
      <c r="Z12" s="108">
        <v>0</v>
      </c>
      <c r="AA12" s="108">
        <v>0</v>
      </c>
      <c r="AB12" s="108">
        <v>0</v>
      </c>
      <c r="AC12" s="466">
        <v>0</v>
      </c>
      <c r="AD12" s="108">
        <v>0</v>
      </c>
      <c r="AE12" s="108">
        <v>0</v>
      </c>
      <c r="AF12" s="108">
        <v>0</v>
      </c>
      <c r="AG12" s="108">
        <v>0</v>
      </c>
      <c r="AH12" s="108">
        <v>0</v>
      </c>
      <c r="AI12" s="108">
        <v>0</v>
      </c>
      <c r="AJ12" s="125">
        <v>0</v>
      </c>
      <c r="AK12" s="1150"/>
      <c r="AL12" s="361" t="s">
        <v>177</v>
      </c>
      <c r="AM12" s="466">
        <v>0</v>
      </c>
      <c r="AN12" s="466">
        <v>0</v>
      </c>
      <c r="AO12" s="108">
        <v>0</v>
      </c>
      <c r="AP12" s="108">
        <v>0</v>
      </c>
      <c r="AQ12" s="108">
        <v>0</v>
      </c>
      <c r="AR12" s="108">
        <v>0</v>
      </c>
      <c r="AS12" s="108">
        <v>2</v>
      </c>
      <c r="AT12" s="108">
        <v>1</v>
      </c>
      <c r="AU12" s="108">
        <v>1</v>
      </c>
      <c r="AV12" s="108">
        <v>1</v>
      </c>
      <c r="AW12" s="108">
        <v>0</v>
      </c>
      <c r="AX12" s="108">
        <v>1</v>
      </c>
      <c r="AY12" s="108">
        <v>0</v>
      </c>
      <c r="AZ12" s="466">
        <v>0</v>
      </c>
      <c r="BA12" s="108">
        <v>0</v>
      </c>
      <c r="BB12" s="108">
        <v>0</v>
      </c>
      <c r="BC12" s="108">
        <v>0</v>
      </c>
      <c r="BD12" s="108">
        <v>0</v>
      </c>
      <c r="BE12" s="108">
        <v>0</v>
      </c>
      <c r="BF12" s="108">
        <v>0</v>
      </c>
      <c r="BG12" s="108">
        <v>0</v>
      </c>
      <c r="BH12" s="108">
        <v>2</v>
      </c>
      <c r="BI12" s="108">
        <v>1</v>
      </c>
      <c r="BJ12" s="108">
        <v>1</v>
      </c>
      <c r="BK12" s="108">
        <v>0</v>
      </c>
      <c r="BL12" s="108">
        <v>0</v>
      </c>
      <c r="BM12" s="108">
        <v>0</v>
      </c>
      <c r="BN12" s="108">
        <v>0</v>
      </c>
      <c r="BO12" s="108">
        <v>0</v>
      </c>
      <c r="BP12" s="108">
        <v>0</v>
      </c>
      <c r="BQ12" s="108">
        <v>0</v>
      </c>
      <c r="BR12" s="108">
        <v>0</v>
      </c>
      <c r="BS12" s="125">
        <v>0</v>
      </c>
      <c r="BT12" s="406"/>
    </row>
    <row r="13" spans="1:72" ht="18.75" customHeight="1" x14ac:dyDescent="0.15">
      <c r="B13" s="1150"/>
      <c r="C13" s="361" t="s">
        <v>180</v>
      </c>
      <c r="D13" s="108">
        <v>6</v>
      </c>
      <c r="E13" s="108">
        <v>2</v>
      </c>
      <c r="F13" s="108">
        <v>4</v>
      </c>
      <c r="G13" s="108">
        <v>1</v>
      </c>
      <c r="H13" s="108">
        <v>0</v>
      </c>
      <c r="I13" s="108">
        <v>1</v>
      </c>
      <c r="J13" s="108">
        <v>0</v>
      </c>
      <c r="K13" s="108">
        <v>0</v>
      </c>
      <c r="L13" s="108">
        <v>0</v>
      </c>
      <c r="M13" s="108">
        <v>0</v>
      </c>
      <c r="N13" s="108">
        <v>0</v>
      </c>
      <c r="O13" s="108">
        <v>0</v>
      </c>
      <c r="P13" s="108">
        <v>0</v>
      </c>
      <c r="Q13" s="108">
        <v>0</v>
      </c>
      <c r="R13" s="108">
        <v>0</v>
      </c>
      <c r="S13" s="108">
        <v>0</v>
      </c>
      <c r="T13" s="108">
        <v>0</v>
      </c>
      <c r="U13" s="108">
        <v>0</v>
      </c>
      <c r="V13" s="108">
        <v>0</v>
      </c>
      <c r="W13" s="108">
        <v>0</v>
      </c>
      <c r="X13" s="108">
        <v>0</v>
      </c>
      <c r="Y13" s="108">
        <v>0</v>
      </c>
      <c r="Z13" s="108">
        <v>0</v>
      </c>
      <c r="AA13" s="108">
        <v>0</v>
      </c>
      <c r="AB13" s="108">
        <v>0</v>
      </c>
      <c r="AC13" s="466">
        <v>0</v>
      </c>
      <c r="AD13" s="108">
        <v>0</v>
      </c>
      <c r="AE13" s="108">
        <v>0</v>
      </c>
      <c r="AF13" s="108">
        <v>0</v>
      </c>
      <c r="AG13" s="108">
        <v>0</v>
      </c>
      <c r="AH13" s="108">
        <v>0</v>
      </c>
      <c r="AI13" s="108">
        <v>0</v>
      </c>
      <c r="AJ13" s="125">
        <v>0</v>
      </c>
      <c r="AK13" s="1150"/>
      <c r="AL13" s="361" t="s">
        <v>180</v>
      </c>
      <c r="AM13" s="466">
        <v>0</v>
      </c>
      <c r="AN13" s="466">
        <v>0</v>
      </c>
      <c r="AO13" s="466">
        <v>0</v>
      </c>
      <c r="AP13" s="466">
        <v>0</v>
      </c>
      <c r="AQ13" s="466">
        <v>0</v>
      </c>
      <c r="AR13" s="466">
        <v>0</v>
      </c>
      <c r="AS13" s="108">
        <v>2</v>
      </c>
      <c r="AT13" s="108">
        <v>1</v>
      </c>
      <c r="AU13" s="108">
        <v>1</v>
      </c>
      <c r="AV13" s="108">
        <v>1</v>
      </c>
      <c r="AW13" s="108">
        <v>0</v>
      </c>
      <c r="AX13" s="108">
        <v>1</v>
      </c>
      <c r="AY13" s="108">
        <v>0</v>
      </c>
      <c r="AZ13" s="466">
        <v>0</v>
      </c>
      <c r="BA13" s="108">
        <v>0</v>
      </c>
      <c r="BB13" s="108">
        <v>0</v>
      </c>
      <c r="BC13" s="108">
        <v>0</v>
      </c>
      <c r="BD13" s="108">
        <v>0</v>
      </c>
      <c r="BE13" s="108">
        <v>0</v>
      </c>
      <c r="BF13" s="108">
        <v>0</v>
      </c>
      <c r="BG13" s="108">
        <v>0</v>
      </c>
      <c r="BH13" s="108">
        <v>2</v>
      </c>
      <c r="BI13" s="108">
        <v>1</v>
      </c>
      <c r="BJ13" s="108">
        <v>1</v>
      </c>
      <c r="BK13" s="108">
        <v>0</v>
      </c>
      <c r="BL13" s="108">
        <v>0</v>
      </c>
      <c r="BM13" s="108">
        <v>0</v>
      </c>
      <c r="BN13" s="108">
        <v>0</v>
      </c>
      <c r="BO13" s="108">
        <v>0</v>
      </c>
      <c r="BP13" s="108">
        <v>0</v>
      </c>
      <c r="BQ13" s="108">
        <v>0</v>
      </c>
      <c r="BR13" s="108">
        <v>0</v>
      </c>
      <c r="BS13" s="125">
        <v>0</v>
      </c>
      <c r="BT13" s="406"/>
    </row>
    <row r="14" spans="1:72" ht="18.75" customHeight="1" x14ac:dyDescent="0.15">
      <c r="A14" s="349">
        <v>303</v>
      </c>
      <c r="B14" s="1071" t="s">
        <v>183</v>
      </c>
      <c r="C14" s="359" t="s">
        <v>173</v>
      </c>
      <c r="D14" s="111">
        <v>32</v>
      </c>
      <c r="E14" s="111">
        <v>22</v>
      </c>
      <c r="F14" s="111">
        <v>10</v>
      </c>
      <c r="G14" s="111">
        <v>3</v>
      </c>
      <c r="H14" s="111">
        <v>3</v>
      </c>
      <c r="I14" s="111">
        <v>0</v>
      </c>
      <c r="J14" s="111">
        <v>0</v>
      </c>
      <c r="K14" s="111">
        <v>0</v>
      </c>
      <c r="L14" s="111">
        <v>0</v>
      </c>
      <c r="M14" s="111">
        <v>2</v>
      </c>
      <c r="N14" s="111">
        <v>1</v>
      </c>
      <c r="O14" s="111">
        <v>1</v>
      </c>
      <c r="P14" s="111">
        <v>2</v>
      </c>
      <c r="Q14" s="111">
        <v>2</v>
      </c>
      <c r="R14" s="111">
        <v>0</v>
      </c>
      <c r="S14" s="111">
        <v>0</v>
      </c>
      <c r="T14" s="111">
        <v>0</v>
      </c>
      <c r="U14" s="111">
        <v>0</v>
      </c>
      <c r="V14" s="111">
        <v>0</v>
      </c>
      <c r="W14" s="111">
        <v>0</v>
      </c>
      <c r="X14" s="111">
        <v>0</v>
      </c>
      <c r="Y14" s="111">
        <v>0</v>
      </c>
      <c r="Z14" s="111">
        <v>0</v>
      </c>
      <c r="AA14" s="111">
        <v>0</v>
      </c>
      <c r="AB14" s="111">
        <v>4</v>
      </c>
      <c r="AC14" s="465">
        <v>3</v>
      </c>
      <c r="AD14" s="111">
        <v>1</v>
      </c>
      <c r="AE14" s="111">
        <v>0</v>
      </c>
      <c r="AF14" s="111">
        <v>0</v>
      </c>
      <c r="AG14" s="111">
        <v>0</v>
      </c>
      <c r="AH14" s="111">
        <v>0</v>
      </c>
      <c r="AI14" s="111">
        <v>0</v>
      </c>
      <c r="AJ14" s="128">
        <v>0</v>
      </c>
      <c r="AK14" s="1071" t="s">
        <v>183</v>
      </c>
      <c r="AL14" s="359" t="s">
        <v>173</v>
      </c>
      <c r="AM14" s="465">
        <v>1</v>
      </c>
      <c r="AN14" s="465">
        <v>1</v>
      </c>
      <c r="AO14" s="111">
        <v>0</v>
      </c>
      <c r="AP14" s="111">
        <v>0</v>
      </c>
      <c r="AQ14" s="111">
        <v>0</v>
      </c>
      <c r="AR14" s="111">
        <v>0</v>
      </c>
      <c r="AS14" s="111">
        <v>2</v>
      </c>
      <c r="AT14" s="111">
        <v>2</v>
      </c>
      <c r="AU14" s="111">
        <v>0</v>
      </c>
      <c r="AV14" s="111">
        <v>3</v>
      </c>
      <c r="AW14" s="111">
        <v>2</v>
      </c>
      <c r="AX14" s="111">
        <v>1</v>
      </c>
      <c r="AY14" s="111">
        <v>0</v>
      </c>
      <c r="AZ14" s="465">
        <v>0</v>
      </c>
      <c r="BA14" s="111">
        <v>0</v>
      </c>
      <c r="BB14" s="111">
        <v>0</v>
      </c>
      <c r="BC14" s="111">
        <v>0</v>
      </c>
      <c r="BD14" s="111">
        <v>0</v>
      </c>
      <c r="BE14" s="111">
        <v>0</v>
      </c>
      <c r="BF14" s="111">
        <v>0</v>
      </c>
      <c r="BG14" s="111">
        <v>0</v>
      </c>
      <c r="BH14" s="111">
        <v>12</v>
      </c>
      <c r="BI14" s="111">
        <v>7</v>
      </c>
      <c r="BJ14" s="111">
        <v>5</v>
      </c>
      <c r="BK14" s="111">
        <v>1</v>
      </c>
      <c r="BL14" s="111">
        <v>1</v>
      </c>
      <c r="BM14" s="111">
        <v>0</v>
      </c>
      <c r="BN14" s="111">
        <v>1</v>
      </c>
      <c r="BO14" s="111">
        <v>0</v>
      </c>
      <c r="BP14" s="111">
        <v>1</v>
      </c>
      <c r="BQ14" s="111">
        <v>1</v>
      </c>
      <c r="BR14" s="111">
        <v>0</v>
      </c>
      <c r="BS14" s="128">
        <v>1</v>
      </c>
      <c r="BT14" s="406"/>
    </row>
    <row r="15" spans="1:72" ht="18.75" customHeight="1" x14ac:dyDescent="0.15">
      <c r="B15" s="1155"/>
      <c r="C15" s="361" t="s">
        <v>184</v>
      </c>
      <c r="D15" s="108">
        <v>32</v>
      </c>
      <c r="E15" s="108">
        <v>22</v>
      </c>
      <c r="F15" s="108">
        <v>10</v>
      </c>
      <c r="G15" s="108">
        <v>3</v>
      </c>
      <c r="H15" s="108">
        <v>3</v>
      </c>
      <c r="I15" s="108">
        <v>0</v>
      </c>
      <c r="J15" s="108">
        <v>0</v>
      </c>
      <c r="K15" s="108">
        <v>0</v>
      </c>
      <c r="L15" s="108">
        <v>0</v>
      </c>
      <c r="M15" s="108">
        <v>2</v>
      </c>
      <c r="N15" s="108">
        <v>1</v>
      </c>
      <c r="O15" s="108">
        <v>1</v>
      </c>
      <c r="P15" s="108">
        <v>2</v>
      </c>
      <c r="Q15" s="108">
        <v>2</v>
      </c>
      <c r="R15" s="108">
        <v>0</v>
      </c>
      <c r="S15" s="108">
        <v>0</v>
      </c>
      <c r="T15" s="108">
        <v>0</v>
      </c>
      <c r="U15" s="108">
        <v>0</v>
      </c>
      <c r="V15" s="108">
        <v>0</v>
      </c>
      <c r="W15" s="108">
        <v>0</v>
      </c>
      <c r="X15" s="108">
        <v>0</v>
      </c>
      <c r="Y15" s="108">
        <v>0</v>
      </c>
      <c r="Z15" s="108">
        <v>0</v>
      </c>
      <c r="AA15" s="108">
        <v>0</v>
      </c>
      <c r="AB15" s="108">
        <v>4</v>
      </c>
      <c r="AC15" s="466">
        <v>3</v>
      </c>
      <c r="AD15" s="108">
        <v>1</v>
      </c>
      <c r="AE15" s="108">
        <v>0</v>
      </c>
      <c r="AF15" s="108">
        <v>0</v>
      </c>
      <c r="AG15" s="108">
        <v>0</v>
      </c>
      <c r="AH15" s="108">
        <v>0</v>
      </c>
      <c r="AI15" s="108">
        <v>0</v>
      </c>
      <c r="AJ15" s="125">
        <v>0</v>
      </c>
      <c r="AK15" s="1155"/>
      <c r="AL15" s="361" t="s">
        <v>184</v>
      </c>
      <c r="AM15" s="466">
        <v>1</v>
      </c>
      <c r="AN15" s="466">
        <v>1</v>
      </c>
      <c r="AO15" s="108">
        <v>0</v>
      </c>
      <c r="AP15" s="108">
        <v>0</v>
      </c>
      <c r="AQ15" s="108">
        <v>0</v>
      </c>
      <c r="AR15" s="108">
        <v>0</v>
      </c>
      <c r="AS15" s="108">
        <v>2</v>
      </c>
      <c r="AT15" s="108">
        <v>2</v>
      </c>
      <c r="AU15" s="108">
        <v>0</v>
      </c>
      <c r="AV15" s="108">
        <v>3</v>
      </c>
      <c r="AW15" s="108">
        <v>2</v>
      </c>
      <c r="AX15" s="108">
        <v>1</v>
      </c>
      <c r="AY15" s="108">
        <v>0</v>
      </c>
      <c r="AZ15" s="466">
        <v>0</v>
      </c>
      <c r="BA15" s="108">
        <v>0</v>
      </c>
      <c r="BB15" s="108">
        <v>0</v>
      </c>
      <c r="BC15" s="108">
        <v>0</v>
      </c>
      <c r="BD15" s="108">
        <v>0</v>
      </c>
      <c r="BE15" s="108">
        <v>0</v>
      </c>
      <c r="BF15" s="108">
        <v>0</v>
      </c>
      <c r="BG15" s="108">
        <v>0</v>
      </c>
      <c r="BH15" s="108">
        <v>12</v>
      </c>
      <c r="BI15" s="108">
        <v>7</v>
      </c>
      <c r="BJ15" s="108">
        <v>5</v>
      </c>
      <c r="BK15" s="108">
        <v>1</v>
      </c>
      <c r="BL15" s="108">
        <v>1</v>
      </c>
      <c r="BM15" s="108">
        <v>0</v>
      </c>
      <c r="BN15" s="108">
        <v>1</v>
      </c>
      <c r="BO15" s="108">
        <v>0</v>
      </c>
      <c r="BP15" s="108">
        <v>1</v>
      </c>
      <c r="BQ15" s="108">
        <v>1</v>
      </c>
      <c r="BR15" s="108">
        <v>0</v>
      </c>
      <c r="BS15" s="125">
        <v>1</v>
      </c>
      <c r="BT15" s="406"/>
    </row>
    <row r="16" spans="1:72" ht="18.75" customHeight="1" x14ac:dyDescent="0.15">
      <c r="A16" s="349">
        <v>322</v>
      </c>
      <c r="B16" s="1155"/>
      <c r="C16" s="361" t="s">
        <v>120</v>
      </c>
      <c r="D16" s="108">
        <v>0</v>
      </c>
      <c r="E16" s="108">
        <v>0</v>
      </c>
      <c r="F16" s="108">
        <v>0</v>
      </c>
      <c r="G16" s="108">
        <v>0</v>
      </c>
      <c r="H16" s="108">
        <v>0</v>
      </c>
      <c r="I16" s="108">
        <v>0</v>
      </c>
      <c r="J16" s="108">
        <v>0</v>
      </c>
      <c r="K16" s="108">
        <v>0</v>
      </c>
      <c r="L16" s="108">
        <v>0</v>
      </c>
      <c r="M16" s="108">
        <v>0</v>
      </c>
      <c r="N16" s="108">
        <v>0</v>
      </c>
      <c r="O16" s="108">
        <v>0</v>
      </c>
      <c r="P16" s="108">
        <v>0</v>
      </c>
      <c r="Q16" s="108">
        <v>0</v>
      </c>
      <c r="R16" s="108">
        <v>0</v>
      </c>
      <c r="S16" s="108">
        <v>0</v>
      </c>
      <c r="T16" s="108">
        <v>0</v>
      </c>
      <c r="U16" s="108">
        <v>0</v>
      </c>
      <c r="V16" s="108">
        <v>0</v>
      </c>
      <c r="W16" s="108">
        <v>0</v>
      </c>
      <c r="X16" s="108">
        <v>0</v>
      </c>
      <c r="Y16" s="108">
        <v>0</v>
      </c>
      <c r="Z16" s="108">
        <v>0</v>
      </c>
      <c r="AA16" s="108">
        <v>0</v>
      </c>
      <c r="AB16" s="108">
        <v>0</v>
      </c>
      <c r="AC16" s="466">
        <v>0</v>
      </c>
      <c r="AD16" s="108">
        <v>0</v>
      </c>
      <c r="AE16" s="108">
        <v>0</v>
      </c>
      <c r="AF16" s="108">
        <v>0</v>
      </c>
      <c r="AG16" s="108">
        <v>0</v>
      </c>
      <c r="AH16" s="108">
        <v>0</v>
      </c>
      <c r="AI16" s="108">
        <v>0</v>
      </c>
      <c r="AJ16" s="125">
        <v>0</v>
      </c>
      <c r="AK16" s="1155"/>
      <c r="AL16" s="361" t="s">
        <v>120</v>
      </c>
      <c r="AM16" s="466">
        <v>0</v>
      </c>
      <c r="AN16" s="466">
        <v>0</v>
      </c>
      <c r="AO16" s="108">
        <v>0</v>
      </c>
      <c r="AP16" s="108">
        <v>0</v>
      </c>
      <c r="AQ16" s="108">
        <v>0</v>
      </c>
      <c r="AR16" s="108">
        <v>0</v>
      </c>
      <c r="AS16" s="108">
        <v>0</v>
      </c>
      <c r="AT16" s="108">
        <v>0</v>
      </c>
      <c r="AU16" s="108">
        <v>0</v>
      </c>
      <c r="AV16" s="108">
        <v>0</v>
      </c>
      <c r="AW16" s="108">
        <v>0</v>
      </c>
      <c r="AX16" s="108">
        <v>0</v>
      </c>
      <c r="AY16" s="108">
        <v>0</v>
      </c>
      <c r="AZ16" s="466">
        <v>0</v>
      </c>
      <c r="BA16" s="108">
        <v>0</v>
      </c>
      <c r="BB16" s="108">
        <v>0</v>
      </c>
      <c r="BC16" s="108">
        <v>0</v>
      </c>
      <c r="BD16" s="108">
        <v>0</v>
      </c>
      <c r="BE16" s="108">
        <v>0</v>
      </c>
      <c r="BF16" s="108">
        <v>0</v>
      </c>
      <c r="BG16" s="108">
        <v>0</v>
      </c>
      <c r="BH16" s="108">
        <v>0</v>
      </c>
      <c r="BI16" s="108">
        <v>0</v>
      </c>
      <c r="BJ16" s="108">
        <v>0</v>
      </c>
      <c r="BK16" s="108">
        <v>0</v>
      </c>
      <c r="BL16" s="108">
        <v>0</v>
      </c>
      <c r="BM16" s="108">
        <v>0</v>
      </c>
      <c r="BN16" s="108">
        <v>0</v>
      </c>
      <c r="BO16" s="108">
        <v>0</v>
      </c>
      <c r="BP16" s="108">
        <v>0</v>
      </c>
      <c r="BQ16" s="108">
        <v>0</v>
      </c>
      <c r="BR16" s="108">
        <v>0</v>
      </c>
      <c r="BS16" s="125">
        <v>0</v>
      </c>
      <c r="BT16" s="406"/>
    </row>
    <row r="17" spans="1:72" ht="18.75" customHeight="1" x14ac:dyDescent="0.15">
      <c r="A17" s="349">
        <v>325</v>
      </c>
      <c r="B17" s="1156"/>
      <c r="C17" s="362" t="s">
        <v>185</v>
      </c>
      <c r="D17" s="109">
        <v>0</v>
      </c>
      <c r="E17" s="109">
        <v>0</v>
      </c>
      <c r="F17" s="109">
        <v>0</v>
      </c>
      <c r="G17" s="109">
        <v>0</v>
      </c>
      <c r="H17" s="109">
        <v>0</v>
      </c>
      <c r="I17" s="109">
        <v>0</v>
      </c>
      <c r="J17" s="109">
        <v>0</v>
      </c>
      <c r="K17" s="109">
        <v>0</v>
      </c>
      <c r="L17" s="109">
        <v>0</v>
      </c>
      <c r="M17" s="109">
        <v>0</v>
      </c>
      <c r="N17" s="109">
        <v>0</v>
      </c>
      <c r="O17" s="109">
        <v>0</v>
      </c>
      <c r="P17" s="109">
        <v>0</v>
      </c>
      <c r="Q17" s="109">
        <v>0</v>
      </c>
      <c r="R17" s="109">
        <v>0</v>
      </c>
      <c r="S17" s="109">
        <v>0</v>
      </c>
      <c r="T17" s="109">
        <v>0</v>
      </c>
      <c r="U17" s="109">
        <v>0</v>
      </c>
      <c r="V17" s="109">
        <v>0</v>
      </c>
      <c r="W17" s="109">
        <v>0</v>
      </c>
      <c r="X17" s="109">
        <v>0</v>
      </c>
      <c r="Y17" s="109">
        <v>0</v>
      </c>
      <c r="Z17" s="109">
        <v>0</v>
      </c>
      <c r="AA17" s="109">
        <v>0</v>
      </c>
      <c r="AB17" s="109">
        <v>0</v>
      </c>
      <c r="AC17" s="467">
        <v>0</v>
      </c>
      <c r="AD17" s="109">
        <v>0</v>
      </c>
      <c r="AE17" s="109">
        <v>0</v>
      </c>
      <c r="AF17" s="109">
        <v>0</v>
      </c>
      <c r="AG17" s="109">
        <v>0</v>
      </c>
      <c r="AH17" s="109">
        <v>0</v>
      </c>
      <c r="AI17" s="109">
        <v>0</v>
      </c>
      <c r="AJ17" s="127">
        <v>0</v>
      </c>
      <c r="AK17" s="1156"/>
      <c r="AL17" s="362" t="s">
        <v>185</v>
      </c>
      <c r="AM17" s="467">
        <v>0</v>
      </c>
      <c r="AN17" s="467">
        <v>0</v>
      </c>
      <c r="AO17" s="467">
        <v>0</v>
      </c>
      <c r="AP17" s="467">
        <v>0</v>
      </c>
      <c r="AQ17" s="467">
        <v>0</v>
      </c>
      <c r="AR17" s="467">
        <v>0</v>
      </c>
      <c r="AS17" s="467">
        <v>0</v>
      </c>
      <c r="AT17" s="467">
        <v>0</v>
      </c>
      <c r="AU17" s="467">
        <v>0</v>
      </c>
      <c r="AV17" s="467">
        <v>0</v>
      </c>
      <c r="AW17" s="467">
        <v>0</v>
      </c>
      <c r="AX17" s="467">
        <v>0</v>
      </c>
      <c r="AY17" s="467">
        <v>0</v>
      </c>
      <c r="AZ17" s="467">
        <v>0</v>
      </c>
      <c r="BA17" s="109">
        <v>0</v>
      </c>
      <c r="BB17" s="109">
        <v>0</v>
      </c>
      <c r="BC17" s="109">
        <v>0</v>
      </c>
      <c r="BD17" s="109">
        <v>0</v>
      </c>
      <c r="BE17" s="109">
        <v>0</v>
      </c>
      <c r="BF17" s="109">
        <v>0</v>
      </c>
      <c r="BG17" s="109">
        <v>0</v>
      </c>
      <c r="BH17" s="109">
        <v>0</v>
      </c>
      <c r="BI17" s="109">
        <v>0</v>
      </c>
      <c r="BJ17" s="109">
        <v>0</v>
      </c>
      <c r="BK17" s="109">
        <v>0</v>
      </c>
      <c r="BL17" s="109">
        <v>0</v>
      </c>
      <c r="BM17" s="109">
        <v>0</v>
      </c>
      <c r="BN17" s="109">
        <v>0</v>
      </c>
      <c r="BO17" s="109">
        <v>0</v>
      </c>
      <c r="BP17" s="109">
        <v>0</v>
      </c>
      <c r="BQ17" s="109">
        <v>0</v>
      </c>
      <c r="BR17" s="109">
        <v>0</v>
      </c>
      <c r="BS17" s="127">
        <v>0</v>
      </c>
      <c r="BT17" s="406"/>
    </row>
    <row r="18" spans="1:72" ht="18.75" customHeight="1" x14ac:dyDescent="0.15">
      <c r="B18" s="1140" t="s">
        <v>188</v>
      </c>
      <c r="C18" s="359" t="s">
        <v>173</v>
      </c>
      <c r="D18" s="111">
        <v>84</v>
      </c>
      <c r="E18" s="111">
        <v>56</v>
      </c>
      <c r="F18" s="111">
        <v>28</v>
      </c>
      <c r="G18" s="111">
        <v>9</v>
      </c>
      <c r="H18" s="111">
        <v>6</v>
      </c>
      <c r="I18" s="111">
        <v>3</v>
      </c>
      <c r="J18" s="111">
        <v>0</v>
      </c>
      <c r="K18" s="111">
        <v>0</v>
      </c>
      <c r="L18" s="111">
        <v>0</v>
      </c>
      <c r="M18" s="111">
        <v>4</v>
      </c>
      <c r="N18" s="111">
        <v>4</v>
      </c>
      <c r="O18" s="111">
        <v>0</v>
      </c>
      <c r="P18" s="111">
        <v>4</v>
      </c>
      <c r="Q18" s="111">
        <v>3</v>
      </c>
      <c r="R18" s="111">
        <v>1</v>
      </c>
      <c r="S18" s="111">
        <v>0</v>
      </c>
      <c r="T18" s="111">
        <v>0</v>
      </c>
      <c r="U18" s="111">
        <v>0</v>
      </c>
      <c r="V18" s="111">
        <v>0</v>
      </c>
      <c r="W18" s="111">
        <v>0</v>
      </c>
      <c r="X18" s="111">
        <v>0</v>
      </c>
      <c r="Y18" s="111">
        <v>0</v>
      </c>
      <c r="Z18" s="111">
        <v>0</v>
      </c>
      <c r="AA18" s="111">
        <v>0</v>
      </c>
      <c r="AB18" s="111">
        <v>5</v>
      </c>
      <c r="AC18" s="465">
        <v>2</v>
      </c>
      <c r="AD18" s="111">
        <v>3</v>
      </c>
      <c r="AE18" s="111">
        <v>0</v>
      </c>
      <c r="AF18" s="111">
        <v>0</v>
      </c>
      <c r="AG18" s="111">
        <v>0</v>
      </c>
      <c r="AH18" s="111">
        <v>0</v>
      </c>
      <c r="AI18" s="111">
        <v>0</v>
      </c>
      <c r="AJ18" s="128">
        <v>0</v>
      </c>
      <c r="AK18" s="1140" t="s">
        <v>188</v>
      </c>
      <c r="AL18" s="359" t="s">
        <v>173</v>
      </c>
      <c r="AM18" s="465">
        <v>1</v>
      </c>
      <c r="AN18" s="465">
        <v>0</v>
      </c>
      <c r="AO18" s="111">
        <v>1</v>
      </c>
      <c r="AP18" s="111">
        <v>1</v>
      </c>
      <c r="AQ18" s="111">
        <v>0</v>
      </c>
      <c r="AR18" s="111">
        <v>1</v>
      </c>
      <c r="AS18" s="111">
        <v>16</v>
      </c>
      <c r="AT18" s="111">
        <v>6</v>
      </c>
      <c r="AU18" s="111">
        <v>10</v>
      </c>
      <c r="AV18" s="111">
        <v>6</v>
      </c>
      <c r="AW18" s="111">
        <v>5</v>
      </c>
      <c r="AX18" s="111">
        <v>1</v>
      </c>
      <c r="AY18" s="111">
        <v>0</v>
      </c>
      <c r="AZ18" s="465">
        <v>0</v>
      </c>
      <c r="BA18" s="111">
        <v>0</v>
      </c>
      <c r="BB18" s="111">
        <v>0</v>
      </c>
      <c r="BC18" s="111">
        <v>0</v>
      </c>
      <c r="BD18" s="111">
        <v>0</v>
      </c>
      <c r="BE18" s="111">
        <v>1</v>
      </c>
      <c r="BF18" s="111">
        <v>1</v>
      </c>
      <c r="BG18" s="111">
        <v>0</v>
      </c>
      <c r="BH18" s="111">
        <v>35</v>
      </c>
      <c r="BI18" s="111">
        <v>27</v>
      </c>
      <c r="BJ18" s="111">
        <v>8</v>
      </c>
      <c r="BK18" s="111">
        <v>0</v>
      </c>
      <c r="BL18" s="111">
        <v>0</v>
      </c>
      <c r="BM18" s="111">
        <v>0</v>
      </c>
      <c r="BN18" s="111">
        <v>1</v>
      </c>
      <c r="BO18" s="111">
        <v>1</v>
      </c>
      <c r="BP18" s="111">
        <v>0</v>
      </c>
      <c r="BQ18" s="111">
        <v>1</v>
      </c>
      <c r="BR18" s="111">
        <v>1</v>
      </c>
      <c r="BS18" s="128">
        <v>0</v>
      </c>
      <c r="BT18" s="406"/>
    </row>
    <row r="19" spans="1:72" ht="18.75" customHeight="1" x14ac:dyDescent="0.15">
      <c r="B19" s="1141"/>
      <c r="C19" s="361" t="s">
        <v>191</v>
      </c>
      <c r="D19" s="108">
        <v>55</v>
      </c>
      <c r="E19" s="108">
        <v>38</v>
      </c>
      <c r="F19" s="108">
        <v>17</v>
      </c>
      <c r="G19" s="108">
        <v>6</v>
      </c>
      <c r="H19" s="108">
        <v>5</v>
      </c>
      <c r="I19" s="108">
        <v>1</v>
      </c>
      <c r="J19" s="108">
        <v>0</v>
      </c>
      <c r="K19" s="108">
        <v>0</v>
      </c>
      <c r="L19" s="108">
        <v>0</v>
      </c>
      <c r="M19" s="108">
        <v>4</v>
      </c>
      <c r="N19" s="108">
        <v>4</v>
      </c>
      <c r="O19" s="108">
        <v>0</v>
      </c>
      <c r="P19" s="108">
        <v>2</v>
      </c>
      <c r="Q19" s="108">
        <v>1</v>
      </c>
      <c r="R19" s="108">
        <v>1</v>
      </c>
      <c r="S19" s="108">
        <v>0</v>
      </c>
      <c r="T19" s="108">
        <v>0</v>
      </c>
      <c r="U19" s="108">
        <v>0</v>
      </c>
      <c r="V19" s="108">
        <v>0</v>
      </c>
      <c r="W19" s="108">
        <v>0</v>
      </c>
      <c r="X19" s="108">
        <v>0</v>
      </c>
      <c r="Y19" s="108">
        <v>0</v>
      </c>
      <c r="Z19" s="108">
        <v>0</v>
      </c>
      <c r="AA19" s="108">
        <v>0</v>
      </c>
      <c r="AB19" s="108">
        <v>4</v>
      </c>
      <c r="AC19" s="466">
        <v>1</v>
      </c>
      <c r="AD19" s="108">
        <v>3</v>
      </c>
      <c r="AE19" s="108">
        <v>0</v>
      </c>
      <c r="AF19" s="108">
        <v>0</v>
      </c>
      <c r="AG19" s="108">
        <v>0</v>
      </c>
      <c r="AH19" s="108">
        <v>0</v>
      </c>
      <c r="AI19" s="108">
        <v>0</v>
      </c>
      <c r="AJ19" s="125">
        <v>0</v>
      </c>
      <c r="AK19" s="1141"/>
      <c r="AL19" s="361" t="s">
        <v>191</v>
      </c>
      <c r="AM19" s="466">
        <v>0</v>
      </c>
      <c r="AN19" s="466">
        <v>0</v>
      </c>
      <c r="AO19" s="466">
        <v>0</v>
      </c>
      <c r="AP19" s="108">
        <v>0</v>
      </c>
      <c r="AQ19" s="108">
        <v>0</v>
      </c>
      <c r="AR19" s="108">
        <v>0</v>
      </c>
      <c r="AS19" s="108">
        <v>12</v>
      </c>
      <c r="AT19" s="108">
        <v>6</v>
      </c>
      <c r="AU19" s="108">
        <v>6</v>
      </c>
      <c r="AV19" s="108">
        <v>3</v>
      </c>
      <c r="AW19" s="108">
        <v>2</v>
      </c>
      <c r="AX19" s="108">
        <v>1</v>
      </c>
      <c r="AY19" s="108">
        <v>0</v>
      </c>
      <c r="AZ19" s="466">
        <v>0</v>
      </c>
      <c r="BA19" s="108">
        <v>0</v>
      </c>
      <c r="BB19" s="108">
        <v>0</v>
      </c>
      <c r="BC19" s="108">
        <v>0</v>
      </c>
      <c r="BD19" s="108">
        <v>0</v>
      </c>
      <c r="BE19" s="108">
        <v>1</v>
      </c>
      <c r="BF19" s="108">
        <v>1</v>
      </c>
      <c r="BG19" s="108">
        <v>0</v>
      </c>
      <c r="BH19" s="108">
        <v>22</v>
      </c>
      <c r="BI19" s="108">
        <v>17</v>
      </c>
      <c r="BJ19" s="108">
        <v>5</v>
      </c>
      <c r="BK19" s="108">
        <v>0</v>
      </c>
      <c r="BL19" s="108">
        <v>0</v>
      </c>
      <c r="BM19" s="108">
        <v>0</v>
      </c>
      <c r="BN19" s="108">
        <v>0</v>
      </c>
      <c r="BO19" s="108">
        <v>0</v>
      </c>
      <c r="BP19" s="108">
        <v>0</v>
      </c>
      <c r="BQ19" s="108">
        <v>1</v>
      </c>
      <c r="BR19" s="108">
        <v>1</v>
      </c>
      <c r="BS19" s="125">
        <v>0</v>
      </c>
      <c r="BT19" s="406"/>
    </row>
    <row r="20" spans="1:72" ht="18.75" customHeight="1" x14ac:dyDescent="0.15">
      <c r="B20" s="1141"/>
      <c r="C20" s="361" t="s">
        <v>86</v>
      </c>
      <c r="D20" s="108">
        <v>29</v>
      </c>
      <c r="E20" s="108">
        <v>18</v>
      </c>
      <c r="F20" s="108">
        <v>11</v>
      </c>
      <c r="G20" s="108">
        <v>3</v>
      </c>
      <c r="H20" s="108">
        <v>1</v>
      </c>
      <c r="I20" s="108">
        <v>2</v>
      </c>
      <c r="J20" s="108">
        <v>0</v>
      </c>
      <c r="K20" s="108">
        <v>0</v>
      </c>
      <c r="L20" s="108">
        <v>0</v>
      </c>
      <c r="M20" s="108">
        <v>0</v>
      </c>
      <c r="N20" s="108">
        <v>0</v>
      </c>
      <c r="O20" s="108">
        <v>0</v>
      </c>
      <c r="P20" s="108">
        <v>2</v>
      </c>
      <c r="Q20" s="108">
        <v>2</v>
      </c>
      <c r="R20" s="108">
        <v>0</v>
      </c>
      <c r="S20" s="108">
        <v>0</v>
      </c>
      <c r="T20" s="108">
        <v>0</v>
      </c>
      <c r="U20" s="108">
        <v>0</v>
      </c>
      <c r="V20" s="108">
        <v>0</v>
      </c>
      <c r="W20" s="108">
        <v>0</v>
      </c>
      <c r="X20" s="108">
        <v>0</v>
      </c>
      <c r="Y20" s="108">
        <v>0</v>
      </c>
      <c r="Z20" s="108">
        <v>0</v>
      </c>
      <c r="AA20" s="108">
        <v>0</v>
      </c>
      <c r="AB20" s="108">
        <v>1</v>
      </c>
      <c r="AC20" s="466">
        <v>1</v>
      </c>
      <c r="AD20" s="108">
        <v>0</v>
      </c>
      <c r="AE20" s="108">
        <v>0</v>
      </c>
      <c r="AF20" s="108">
        <v>0</v>
      </c>
      <c r="AG20" s="108">
        <v>0</v>
      </c>
      <c r="AH20" s="108">
        <v>0</v>
      </c>
      <c r="AI20" s="108">
        <v>0</v>
      </c>
      <c r="AJ20" s="125">
        <v>0</v>
      </c>
      <c r="AK20" s="1141"/>
      <c r="AL20" s="361" t="s">
        <v>86</v>
      </c>
      <c r="AM20" s="466">
        <v>1</v>
      </c>
      <c r="AN20" s="466">
        <v>0</v>
      </c>
      <c r="AO20" s="466">
        <v>1</v>
      </c>
      <c r="AP20" s="108">
        <v>1</v>
      </c>
      <c r="AQ20" s="108">
        <v>0</v>
      </c>
      <c r="AR20" s="108">
        <v>1</v>
      </c>
      <c r="AS20" s="108">
        <v>4</v>
      </c>
      <c r="AT20" s="108">
        <v>0</v>
      </c>
      <c r="AU20" s="108">
        <v>4</v>
      </c>
      <c r="AV20" s="108">
        <v>3</v>
      </c>
      <c r="AW20" s="108">
        <v>3</v>
      </c>
      <c r="AX20" s="108">
        <v>0</v>
      </c>
      <c r="AY20" s="108">
        <v>0</v>
      </c>
      <c r="AZ20" s="466">
        <v>0</v>
      </c>
      <c r="BA20" s="108">
        <v>0</v>
      </c>
      <c r="BB20" s="108">
        <v>0</v>
      </c>
      <c r="BC20" s="108">
        <v>0</v>
      </c>
      <c r="BD20" s="108">
        <v>0</v>
      </c>
      <c r="BE20" s="108">
        <v>0</v>
      </c>
      <c r="BF20" s="108">
        <v>0</v>
      </c>
      <c r="BG20" s="108">
        <v>0</v>
      </c>
      <c r="BH20" s="108">
        <v>13</v>
      </c>
      <c r="BI20" s="108">
        <v>10</v>
      </c>
      <c r="BJ20" s="108">
        <v>3</v>
      </c>
      <c r="BK20" s="108">
        <v>0</v>
      </c>
      <c r="BL20" s="108">
        <v>0</v>
      </c>
      <c r="BM20" s="108">
        <v>0</v>
      </c>
      <c r="BN20" s="108">
        <v>1</v>
      </c>
      <c r="BO20" s="108">
        <v>1</v>
      </c>
      <c r="BP20" s="108">
        <v>0</v>
      </c>
      <c r="BQ20" s="108">
        <v>0</v>
      </c>
      <c r="BR20" s="108">
        <v>0</v>
      </c>
      <c r="BS20" s="125">
        <v>0</v>
      </c>
      <c r="BT20" s="406"/>
    </row>
    <row r="21" spans="1:72" ht="18.75" customHeight="1" x14ac:dyDescent="0.15">
      <c r="A21" s="415"/>
      <c r="B21" s="1141"/>
      <c r="C21" s="361" t="s">
        <v>193</v>
      </c>
      <c r="D21" s="108">
        <v>2</v>
      </c>
      <c r="E21" s="108">
        <v>2</v>
      </c>
      <c r="F21" s="108">
        <v>0</v>
      </c>
      <c r="G21" s="108">
        <v>0</v>
      </c>
      <c r="H21" s="108">
        <v>0</v>
      </c>
      <c r="I21" s="108">
        <v>0</v>
      </c>
      <c r="J21" s="108">
        <v>0</v>
      </c>
      <c r="K21" s="108">
        <v>0</v>
      </c>
      <c r="L21" s="108">
        <v>0</v>
      </c>
      <c r="M21" s="108">
        <v>0</v>
      </c>
      <c r="N21" s="108">
        <v>0</v>
      </c>
      <c r="O21" s="108">
        <v>0</v>
      </c>
      <c r="P21" s="108">
        <v>0</v>
      </c>
      <c r="Q21" s="108">
        <v>0</v>
      </c>
      <c r="R21" s="108">
        <v>0</v>
      </c>
      <c r="S21" s="108">
        <v>0</v>
      </c>
      <c r="T21" s="108">
        <v>0</v>
      </c>
      <c r="U21" s="108">
        <v>0</v>
      </c>
      <c r="V21" s="108">
        <v>0</v>
      </c>
      <c r="W21" s="108">
        <v>0</v>
      </c>
      <c r="X21" s="108">
        <v>0</v>
      </c>
      <c r="Y21" s="108">
        <v>0</v>
      </c>
      <c r="Z21" s="108">
        <v>0</v>
      </c>
      <c r="AA21" s="108">
        <v>0</v>
      </c>
      <c r="AB21" s="108">
        <v>0</v>
      </c>
      <c r="AC21" s="466">
        <v>0</v>
      </c>
      <c r="AD21" s="108">
        <v>0</v>
      </c>
      <c r="AE21" s="108">
        <v>0</v>
      </c>
      <c r="AF21" s="108">
        <v>0</v>
      </c>
      <c r="AG21" s="108">
        <v>0</v>
      </c>
      <c r="AH21" s="108">
        <v>0</v>
      </c>
      <c r="AI21" s="108">
        <v>0</v>
      </c>
      <c r="AJ21" s="125">
        <v>0</v>
      </c>
      <c r="AK21" s="1141"/>
      <c r="AL21" s="361" t="s">
        <v>193</v>
      </c>
      <c r="AM21" s="466">
        <v>0</v>
      </c>
      <c r="AN21" s="466">
        <v>0</v>
      </c>
      <c r="AO21" s="466">
        <v>0</v>
      </c>
      <c r="AP21" s="108">
        <v>0</v>
      </c>
      <c r="AQ21" s="108">
        <v>0</v>
      </c>
      <c r="AR21" s="108">
        <v>0</v>
      </c>
      <c r="AS21" s="108">
        <v>0</v>
      </c>
      <c r="AT21" s="108">
        <v>0</v>
      </c>
      <c r="AU21" s="108">
        <v>0</v>
      </c>
      <c r="AV21" s="108">
        <v>0</v>
      </c>
      <c r="AW21" s="108">
        <v>0</v>
      </c>
      <c r="AX21" s="108">
        <v>0</v>
      </c>
      <c r="AY21" s="108">
        <v>0</v>
      </c>
      <c r="AZ21" s="466">
        <v>0</v>
      </c>
      <c r="BA21" s="108">
        <v>0</v>
      </c>
      <c r="BB21" s="108">
        <v>0</v>
      </c>
      <c r="BC21" s="108">
        <v>0</v>
      </c>
      <c r="BD21" s="108">
        <v>0</v>
      </c>
      <c r="BE21" s="108">
        <v>0</v>
      </c>
      <c r="BF21" s="108">
        <v>0</v>
      </c>
      <c r="BG21" s="108">
        <v>0</v>
      </c>
      <c r="BH21" s="108">
        <v>2</v>
      </c>
      <c r="BI21" s="108">
        <v>2</v>
      </c>
      <c r="BJ21" s="108">
        <v>0</v>
      </c>
      <c r="BK21" s="108">
        <v>0</v>
      </c>
      <c r="BL21" s="108">
        <v>0</v>
      </c>
      <c r="BM21" s="108">
        <v>0</v>
      </c>
      <c r="BN21" s="108">
        <v>0</v>
      </c>
      <c r="BO21" s="108">
        <v>0</v>
      </c>
      <c r="BP21" s="108">
        <v>0</v>
      </c>
      <c r="BQ21" s="108">
        <v>0</v>
      </c>
      <c r="BR21" s="108">
        <v>0</v>
      </c>
      <c r="BS21" s="125">
        <v>0</v>
      </c>
      <c r="BT21" s="406"/>
    </row>
    <row r="22" spans="1:72" ht="18.75" customHeight="1" x14ac:dyDescent="0.15">
      <c r="B22" s="1141"/>
      <c r="C22" s="361" t="s">
        <v>22</v>
      </c>
      <c r="D22" s="108">
        <v>21</v>
      </c>
      <c r="E22" s="108">
        <v>13</v>
      </c>
      <c r="F22" s="108">
        <v>8</v>
      </c>
      <c r="G22" s="108">
        <v>3</v>
      </c>
      <c r="H22" s="108">
        <v>1</v>
      </c>
      <c r="I22" s="108">
        <v>2</v>
      </c>
      <c r="J22" s="108">
        <v>0</v>
      </c>
      <c r="K22" s="108">
        <v>0</v>
      </c>
      <c r="L22" s="108">
        <v>0</v>
      </c>
      <c r="M22" s="108">
        <v>0</v>
      </c>
      <c r="N22" s="108">
        <v>0</v>
      </c>
      <c r="O22" s="108">
        <v>0</v>
      </c>
      <c r="P22" s="108">
        <v>0</v>
      </c>
      <c r="Q22" s="108">
        <v>0</v>
      </c>
      <c r="R22" s="108">
        <v>0</v>
      </c>
      <c r="S22" s="108">
        <v>0</v>
      </c>
      <c r="T22" s="108">
        <v>0</v>
      </c>
      <c r="U22" s="108">
        <v>0</v>
      </c>
      <c r="V22" s="108">
        <v>0</v>
      </c>
      <c r="W22" s="108">
        <v>0</v>
      </c>
      <c r="X22" s="108">
        <v>0</v>
      </c>
      <c r="Y22" s="108">
        <v>0</v>
      </c>
      <c r="Z22" s="108">
        <v>0</v>
      </c>
      <c r="AA22" s="108">
        <v>0</v>
      </c>
      <c r="AB22" s="108">
        <v>1</v>
      </c>
      <c r="AC22" s="466">
        <v>1</v>
      </c>
      <c r="AD22" s="108">
        <v>0</v>
      </c>
      <c r="AE22" s="108">
        <v>0</v>
      </c>
      <c r="AF22" s="108">
        <v>0</v>
      </c>
      <c r="AG22" s="108">
        <v>0</v>
      </c>
      <c r="AH22" s="108">
        <v>0</v>
      </c>
      <c r="AI22" s="108">
        <v>0</v>
      </c>
      <c r="AJ22" s="125">
        <v>0</v>
      </c>
      <c r="AK22" s="1141"/>
      <c r="AL22" s="361" t="s">
        <v>22</v>
      </c>
      <c r="AM22" s="108">
        <v>1</v>
      </c>
      <c r="AN22" s="466">
        <v>0</v>
      </c>
      <c r="AO22" s="466">
        <v>1</v>
      </c>
      <c r="AP22" s="108">
        <v>0</v>
      </c>
      <c r="AQ22" s="108">
        <v>0</v>
      </c>
      <c r="AR22" s="108">
        <v>0</v>
      </c>
      <c r="AS22" s="108">
        <v>3</v>
      </c>
      <c r="AT22" s="108">
        <v>0</v>
      </c>
      <c r="AU22" s="108">
        <v>3</v>
      </c>
      <c r="AV22" s="108">
        <v>3</v>
      </c>
      <c r="AW22" s="108">
        <v>3</v>
      </c>
      <c r="AX22" s="108">
        <v>0</v>
      </c>
      <c r="AY22" s="108">
        <v>0</v>
      </c>
      <c r="AZ22" s="466">
        <v>0</v>
      </c>
      <c r="BA22" s="108">
        <v>0</v>
      </c>
      <c r="BB22" s="108">
        <v>0</v>
      </c>
      <c r="BC22" s="108">
        <v>0</v>
      </c>
      <c r="BD22" s="108">
        <v>0</v>
      </c>
      <c r="BE22" s="108">
        <v>0</v>
      </c>
      <c r="BF22" s="108">
        <v>0</v>
      </c>
      <c r="BG22" s="108">
        <v>0</v>
      </c>
      <c r="BH22" s="108">
        <v>9</v>
      </c>
      <c r="BI22" s="108">
        <v>7</v>
      </c>
      <c r="BJ22" s="108">
        <v>2</v>
      </c>
      <c r="BK22" s="108">
        <v>0</v>
      </c>
      <c r="BL22" s="108">
        <v>0</v>
      </c>
      <c r="BM22" s="108">
        <v>0</v>
      </c>
      <c r="BN22" s="108">
        <v>1</v>
      </c>
      <c r="BO22" s="108">
        <v>1</v>
      </c>
      <c r="BP22" s="108">
        <v>0</v>
      </c>
      <c r="BQ22" s="108">
        <v>0</v>
      </c>
      <c r="BR22" s="108">
        <v>0</v>
      </c>
      <c r="BS22" s="125">
        <v>0</v>
      </c>
      <c r="BT22" s="406"/>
    </row>
    <row r="23" spans="1:72" ht="18.75" customHeight="1" x14ac:dyDescent="0.15">
      <c r="A23" s="349">
        <v>341</v>
      </c>
      <c r="B23" s="1144"/>
      <c r="C23" s="362" t="s">
        <v>195</v>
      </c>
      <c r="D23" s="108">
        <v>6</v>
      </c>
      <c r="E23" s="108">
        <v>3</v>
      </c>
      <c r="F23" s="108">
        <v>3</v>
      </c>
      <c r="G23" s="108">
        <v>0</v>
      </c>
      <c r="H23" s="108">
        <v>0</v>
      </c>
      <c r="I23" s="108">
        <v>0</v>
      </c>
      <c r="J23" s="108">
        <v>0</v>
      </c>
      <c r="K23" s="108">
        <v>0</v>
      </c>
      <c r="L23" s="108">
        <v>0</v>
      </c>
      <c r="M23" s="108">
        <v>0</v>
      </c>
      <c r="N23" s="108">
        <v>0</v>
      </c>
      <c r="O23" s="108">
        <v>0</v>
      </c>
      <c r="P23" s="108">
        <v>2</v>
      </c>
      <c r="Q23" s="108">
        <v>2</v>
      </c>
      <c r="R23" s="108">
        <v>0</v>
      </c>
      <c r="S23" s="108">
        <v>0</v>
      </c>
      <c r="T23" s="108">
        <v>0</v>
      </c>
      <c r="U23" s="108">
        <v>0</v>
      </c>
      <c r="V23" s="108">
        <v>0</v>
      </c>
      <c r="W23" s="108">
        <v>0</v>
      </c>
      <c r="X23" s="108">
        <v>0</v>
      </c>
      <c r="Y23" s="108">
        <v>0</v>
      </c>
      <c r="Z23" s="108">
        <v>0</v>
      </c>
      <c r="AA23" s="108">
        <v>0</v>
      </c>
      <c r="AB23" s="108">
        <v>0</v>
      </c>
      <c r="AC23" s="466">
        <v>0</v>
      </c>
      <c r="AD23" s="108">
        <v>0</v>
      </c>
      <c r="AE23" s="108">
        <v>0</v>
      </c>
      <c r="AF23" s="108">
        <v>0</v>
      </c>
      <c r="AG23" s="108">
        <v>0</v>
      </c>
      <c r="AH23" s="108">
        <v>0</v>
      </c>
      <c r="AI23" s="108">
        <v>0</v>
      </c>
      <c r="AJ23" s="125">
        <v>0</v>
      </c>
      <c r="AK23" s="1144"/>
      <c r="AL23" s="362" t="s">
        <v>195</v>
      </c>
      <c r="AM23" s="108">
        <v>0</v>
      </c>
      <c r="AN23" s="466">
        <v>0</v>
      </c>
      <c r="AO23" s="466">
        <v>0</v>
      </c>
      <c r="AP23" s="108">
        <v>1</v>
      </c>
      <c r="AQ23" s="108">
        <v>0</v>
      </c>
      <c r="AR23" s="108">
        <v>1</v>
      </c>
      <c r="AS23" s="108">
        <v>1</v>
      </c>
      <c r="AT23" s="108">
        <v>0</v>
      </c>
      <c r="AU23" s="108">
        <v>1</v>
      </c>
      <c r="AV23" s="108">
        <v>0</v>
      </c>
      <c r="AW23" s="108">
        <v>0</v>
      </c>
      <c r="AX23" s="108">
        <v>0</v>
      </c>
      <c r="AY23" s="108">
        <v>0</v>
      </c>
      <c r="AZ23" s="466">
        <v>0</v>
      </c>
      <c r="BA23" s="108">
        <v>0</v>
      </c>
      <c r="BB23" s="108">
        <v>0</v>
      </c>
      <c r="BC23" s="108">
        <v>0</v>
      </c>
      <c r="BD23" s="108">
        <v>0</v>
      </c>
      <c r="BE23" s="108">
        <v>0</v>
      </c>
      <c r="BF23" s="108">
        <v>0</v>
      </c>
      <c r="BG23" s="108">
        <v>0</v>
      </c>
      <c r="BH23" s="108">
        <v>2</v>
      </c>
      <c r="BI23" s="108">
        <v>1</v>
      </c>
      <c r="BJ23" s="108">
        <v>1</v>
      </c>
      <c r="BK23" s="108">
        <v>0</v>
      </c>
      <c r="BL23" s="108">
        <v>0</v>
      </c>
      <c r="BM23" s="108">
        <v>0</v>
      </c>
      <c r="BN23" s="108">
        <v>0</v>
      </c>
      <c r="BO23" s="108">
        <v>0</v>
      </c>
      <c r="BP23" s="108">
        <v>0</v>
      </c>
      <c r="BQ23" s="108">
        <v>0</v>
      </c>
      <c r="BR23" s="108">
        <v>0</v>
      </c>
      <c r="BS23" s="125">
        <v>0</v>
      </c>
      <c r="BT23" s="406"/>
    </row>
    <row r="24" spans="1:72" ht="18.75" customHeight="1" x14ac:dyDescent="0.15">
      <c r="A24" s="349">
        <v>342</v>
      </c>
      <c r="B24" s="1071" t="s">
        <v>201</v>
      </c>
      <c r="C24" s="359" t="s">
        <v>173</v>
      </c>
      <c r="D24" s="111">
        <v>211</v>
      </c>
      <c r="E24" s="111">
        <v>117</v>
      </c>
      <c r="F24" s="111">
        <v>94</v>
      </c>
      <c r="G24" s="111">
        <v>25</v>
      </c>
      <c r="H24" s="111">
        <v>22</v>
      </c>
      <c r="I24" s="111">
        <v>3</v>
      </c>
      <c r="J24" s="111">
        <v>2</v>
      </c>
      <c r="K24" s="111">
        <v>2</v>
      </c>
      <c r="L24" s="111">
        <v>0</v>
      </c>
      <c r="M24" s="111">
        <v>9</v>
      </c>
      <c r="N24" s="111">
        <v>5</v>
      </c>
      <c r="O24" s="111">
        <v>4</v>
      </c>
      <c r="P24" s="111">
        <v>2</v>
      </c>
      <c r="Q24" s="111">
        <v>1</v>
      </c>
      <c r="R24" s="111">
        <v>1</v>
      </c>
      <c r="S24" s="111">
        <v>2</v>
      </c>
      <c r="T24" s="111">
        <v>1</v>
      </c>
      <c r="U24" s="111">
        <v>1</v>
      </c>
      <c r="V24" s="111">
        <v>2</v>
      </c>
      <c r="W24" s="111">
        <v>0</v>
      </c>
      <c r="X24" s="111">
        <v>2</v>
      </c>
      <c r="Y24" s="111">
        <v>0</v>
      </c>
      <c r="Z24" s="111">
        <v>0</v>
      </c>
      <c r="AA24" s="111">
        <v>0</v>
      </c>
      <c r="AB24" s="111">
        <v>13</v>
      </c>
      <c r="AC24" s="465">
        <v>2</v>
      </c>
      <c r="AD24" s="111">
        <v>11</v>
      </c>
      <c r="AE24" s="111">
        <v>1</v>
      </c>
      <c r="AF24" s="111">
        <v>0</v>
      </c>
      <c r="AG24" s="111">
        <v>1</v>
      </c>
      <c r="AH24" s="111">
        <v>0</v>
      </c>
      <c r="AI24" s="111">
        <v>0</v>
      </c>
      <c r="AJ24" s="128">
        <v>0</v>
      </c>
      <c r="AK24" s="1071" t="s">
        <v>201</v>
      </c>
      <c r="AL24" s="359" t="s">
        <v>173</v>
      </c>
      <c r="AM24" s="111">
        <v>1</v>
      </c>
      <c r="AN24" s="465">
        <v>0</v>
      </c>
      <c r="AO24" s="111">
        <v>1</v>
      </c>
      <c r="AP24" s="111">
        <v>2</v>
      </c>
      <c r="AQ24" s="111">
        <v>2</v>
      </c>
      <c r="AR24" s="111">
        <v>0</v>
      </c>
      <c r="AS24" s="111">
        <v>26</v>
      </c>
      <c r="AT24" s="111">
        <v>15</v>
      </c>
      <c r="AU24" s="111">
        <v>11</v>
      </c>
      <c r="AV24" s="111">
        <v>5</v>
      </c>
      <c r="AW24" s="111">
        <v>4</v>
      </c>
      <c r="AX24" s="111">
        <v>1</v>
      </c>
      <c r="AY24" s="111">
        <v>0</v>
      </c>
      <c r="AZ24" s="465">
        <v>0</v>
      </c>
      <c r="BA24" s="111">
        <v>0</v>
      </c>
      <c r="BB24" s="111">
        <v>1</v>
      </c>
      <c r="BC24" s="111">
        <v>0</v>
      </c>
      <c r="BD24" s="111">
        <v>1</v>
      </c>
      <c r="BE24" s="111">
        <v>5</v>
      </c>
      <c r="BF24" s="111">
        <v>3</v>
      </c>
      <c r="BG24" s="111">
        <v>2</v>
      </c>
      <c r="BH24" s="111">
        <v>89</v>
      </c>
      <c r="BI24" s="111">
        <v>47</v>
      </c>
      <c r="BJ24" s="111">
        <v>42</v>
      </c>
      <c r="BK24" s="111">
        <v>0</v>
      </c>
      <c r="BL24" s="111">
        <v>0</v>
      </c>
      <c r="BM24" s="111">
        <v>0</v>
      </c>
      <c r="BN24" s="111">
        <v>3</v>
      </c>
      <c r="BO24" s="111">
        <v>2</v>
      </c>
      <c r="BP24" s="111">
        <v>1</v>
      </c>
      <c r="BQ24" s="111">
        <v>23</v>
      </c>
      <c r="BR24" s="111">
        <v>11</v>
      </c>
      <c r="BS24" s="128">
        <v>12</v>
      </c>
      <c r="BT24" s="406"/>
    </row>
    <row r="25" spans="1:72" ht="18.75" customHeight="1" x14ac:dyDescent="0.15">
      <c r="A25" s="349">
        <v>343</v>
      </c>
      <c r="B25" s="1147"/>
      <c r="C25" s="362" t="s">
        <v>202</v>
      </c>
      <c r="D25" s="109">
        <v>211</v>
      </c>
      <c r="E25" s="109">
        <v>117</v>
      </c>
      <c r="F25" s="109">
        <v>94</v>
      </c>
      <c r="G25" s="109">
        <v>25</v>
      </c>
      <c r="H25" s="109">
        <v>22</v>
      </c>
      <c r="I25" s="109">
        <v>3</v>
      </c>
      <c r="J25" s="109">
        <v>2</v>
      </c>
      <c r="K25" s="109">
        <v>2</v>
      </c>
      <c r="L25" s="109">
        <v>0</v>
      </c>
      <c r="M25" s="109">
        <v>9</v>
      </c>
      <c r="N25" s="109">
        <v>5</v>
      </c>
      <c r="O25" s="109">
        <v>4</v>
      </c>
      <c r="P25" s="109">
        <v>2</v>
      </c>
      <c r="Q25" s="109">
        <v>1</v>
      </c>
      <c r="R25" s="109">
        <v>1</v>
      </c>
      <c r="S25" s="109">
        <v>2</v>
      </c>
      <c r="T25" s="109">
        <v>1</v>
      </c>
      <c r="U25" s="109">
        <v>1</v>
      </c>
      <c r="V25" s="109">
        <v>2</v>
      </c>
      <c r="W25" s="109">
        <v>0</v>
      </c>
      <c r="X25" s="109">
        <v>2</v>
      </c>
      <c r="Y25" s="109">
        <v>0</v>
      </c>
      <c r="Z25" s="109">
        <v>0</v>
      </c>
      <c r="AA25" s="109">
        <v>0</v>
      </c>
      <c r="AB25" s="109">
        <v>13</v>
      </c>
      <c r="AC25" s="467">
        <v>2</v>
      </c>
      <c r="AD25" s="109">
        <v>11</v>
      </c>
      <c r="AE25" s="109">
        <v>1</v>
      </c>
      <c r="AF25" s="109">
        <v>0</v>
      </c>
      <c r="AG25" s="109">
        <v>1</v>
      </c>
      <c r="AH25" s="109">
        <v>0</v>
      </c>
      <c r="AI25" s="109">
        <v>0</v>
      </c>
      <c r="AJ25" s="127">
        <v>0</v>
      </c>
      <c r="AK25" s="1147"/>
      <c r="AL25" s="362" t="s">
        <v>202</v>
      </c>
      <c r="AM25" s="109">
        <v>1</v>
      </c>
      <c r="AN25" s="467">
        <v>0</v>
      </c>
      <c r="AO25" s="109">
        <v>1</v>
      </c>
      <c r="AP25" s="109">
        <v>2</v>
      </c>
      <c r="AQ25" s="109">
        <v>2</v>
      </c>
      <c r="AR25" s="109">
        <v>0</v>
      </c>
      <c r="AS25" s="109">
        <v>26</v>
      </c>
      <c r="AT25" s="109">
        <v>15</v>
      </c>
      <c r="AU25" s="109">
        <v>11</v>
      </c>
      <c r="AV25" s="109">
        <v>5</v>
      </c>
      <c r="AW25" s="109">
        <v>4</v>
      </c>
      <c r="AX25" s="109">
        <v>1</v>
      </c>
      <c r="AY25" s="109">
        <v>0</v>
      </c>
      <c r="AZ25" s="467">
        <v>0</v>
      </c>
      <c r="BA25" s="109">
        <v>0</v>
      </c>
      <c r="BB25" s="109">
        <v>1</v>
      </c>
      <c r="BC25" s="109">
        <v>0</v>
      </c>
      <c r="BD25" s="109">
        <v>1</v>
      </c>
      <c r="BE25" s="109">
        <v>5</v>
      </c>
      <c r="BF25" s="109">
        <v>3</v>
      </c>
      <c r="BG25" s="109">
        <v>2</v>
      </c>
      <c r="BH25" s="109">
        <v>89</v>
      </c>
      <c r="BI25" s="109">
        <v>47</v>
      </c>
      <c r="BJ25" s="109">
        <v>42</v>
      </c>
      <c r="BK25" s="109">
        <v>0</v>
      </c>
      <c r="BL25" s="109">
        <v>0</v>
      </c>
      <c r="BM25" s="109">
        <v>0</v>
      </c>
      <c r="BN25" s="109">
        <v>3</v>
      </c>
      <c r="BO25" s="109">
        <v>2</v>
      </c>
      <c r="BP25" s="109">
        <v>1</v>
      </c>
      <c r="BQ25" s="109">
        <v>23</v>
      </c>
      <c r="BR25" s="109">
        <v>11</v>
      </c>
      <c r="BS25" s="127">
        <v>12</v>
      </c>
      <c r="BT25" s="406"/>
    </row>
    <row r="26" spans="1:72" ht="18.75" customHeight="1" x14ac:dyDescent="0.15">
      <c r="A26" s="349">
        <v>344</v>
      </c>
      <c r="B26" s="1140" t="s">
        <v>204</v>
      </c>
      <c r="C26" s="359" t="s">
        <v>173</v>
      </c>
      <c r="D26" s="108">
        <v>83</v>
      </c>
      <c r="E26" s="108">
        <v>57</v>
      </c>
      <c r="F26" s="108">
        <v>26</v>
      </c>
      <c r="G26" s="108">
        <v>10</v>
      </c>
      <c r="H26" s="108">
        <v>8</v>
      </c>
      <c r="I26" s="108">
        <v>2</v>
      </c>
      <c r="J26" s="108">
        <v>2</v>
      </c>
      <c r="K26" s="108">
        <v>1</v>
      </c>
      <c r="L26" s="108">
        <v>1</v>
      </c>
      <c r="M26" s="108">
        <v>3</v>
      </c>
      <c r="N26" s="108">
        <v>1</v>
      </c>
      <c r="O26" s="108">
        <v>2</v>
      </c>
      <c r="P26" s="108">
        <v>2</v>
      </c>
      <c r="Q26" s="108">
        <v>2</v>
      </c>
      <c r="R26" s="108">
        <v>0</v>
      </c>
      <c r="S26" s="108">
        <v>0</v>
      </c>
      <c r="T26" s="108">
        <v>0</v>
      </c>
      <c r="U26" s="108">
        <v>0</v>
      </c>
      <c r="V26" s="108">
        <v>0</v>
      </c>
      <c r="W26" s="108">
        <v>0</v>
      </c>
      <c r="X26" s="108">
        <v>0</v>
      </c>
      <c r="Y26" s="108">
        <v>0</v>
      </c>
      <c r="Z26" s="108">
        <v>0</v>
      </c>
      <c r="AA26" s="108">
        <v>0</v>
      </c>
      <c r="AB26" s="108">
        <v>3</v>
      </c>
      <c r="AC26" s="466">
        <v>1</v>
      </c>
      <c r="AD26" s="108">
        <v>2</v>
      </c>
      <c r="AE26" s="108">
        <v>0</v>
      </c>
      <c r="AF26" s="108">
        <v>0</v>
      </c>
      <c r="AG26" s="108">
        <v>0</v>
      </c>
      <c r="AH26" s="108">
        <v>0</v>
      </c>
      <c r="AI26" s="108">
        <v>0</v>
      </c>
      <c r="AJ26" s="125">
        <v>0</v>
      </c>
      <c r="AK26" s="1140" t="s">
        <v>204</v>
      </c>
      <c r="AL26" s="359" t="s">
        <v>173</v>
      </c>
      <c r="AM26" s="108">
        <v>1</v>
      </c>
      <c r="AN26" s="466">
        <v>1</v>
      </c>
      <c r="AO26" s="108">
        <v>0</v>
      </c>
      <c r="AP26" s="108">
        <v>1</v>
      </c>
      <c r="AQ26" s="108">
        <v>0</v>
      </c>
      <c r="AR26" s="108">
        <v>1</v>
      </c>
      <c r="AS26" s="108">
        <v>13</v>
      </c>
      <c r="AT26" s="108">
        <v>8</v>
      </c>
      <c r="AU26" s="108">
        <v>5</v>
      </c>
      <c r="AV26" s="108">
        <v>0</v>
      </c>
      <c r="AW26" s="108">
        <v>0</v>
      </c>
      <c r="AX26" s="108">
        <v>0</v>
      </c>
      <c r="AY26" s="108">
        <v>0</v>
      </c>
      <c r="AZ26" s="466">
        <v>0</v>
      </c>
      <c r="BA26" s="108">
        <v>0</v>
      </c>
      <c r="BB26" s="108">
        <v>0</v>
      </c>
      <c r="BC26" s="108">
        <v>0</v>
      </c>
      <c r="BD26" s="108">
        <v>0</v>
      </c>
      <c r="BE26" s="108">
        <v>4</v>
      </c>
      <c r="BF26" s="108">
        <v>3</v>
      </c>
      <c r="BG26" s="108">
        <v>1</v>
      </c>
      <c r="BH26" s="108">
        <v>39</v>
      </c>
      <c r="BI26" s="108">
        <v>28</v>
      </c>
      <c r="BJ26" s="108">
        <v>11</v>
      </c>
      <c r="BK26" s="108">
        <v>0</v>
      </c>
      <c r="BL26" s="108">
        <v>0</v>
      </c>
      <c r="BM26" s="108">
        <v>0</v>
      </c>
      <c r="BN26" s="108">
        <v>0</v>
      </c>
      <c r="BO26" s="108">
        <v>0</v>
      </c>
      <c r="BP26" s="108">
        <v>0</v>
      </c>
      <c r="BQ26" s="108">
        <v>5</v>
      </c>
      <c r="BR26" s="108">
        <v>4</v>
      </c>
      <c r="BS26" s="125">
        <v>1</v>
      </c>
      <c r="BT26" s="406"/>
    </row>
    <row r="27" spans="1:72" ht="18.75" customHeight="1" x14ac:dyDescent="0.15">
      <c r="B27" s="1141"/>
      <c r="C27" s="360" t="s">
        <v>175</v>
      </c>
      <c r="D27" s="108">
        <v>66</v>
      </c>
      <c r="E27" s="108">
        <v>48</v>
      </c>
      <c r="F27" s="108">
        <v>18</v>
      </c>
      <c r="G27" s="108">
        <v>8</v>
      </c>
      <c r="H27" s="108">
        <v>7</v>
      </c>
      <c r="I27" s="108">
        <v>1</v>
      </c>
      <c r="J27" s="108">
        <v>1</v>
      </c>
      <c r="K27" s="108">
        <v>0</v>
      </c>
      <c r="L27" s="108">
        <v>1</v>
      </c>
      <c r="M27" s="108">
        <v>3</v>
      </c>
      <c r="N27" s="108">
        <v>1</v>
      </c>
      <c r="O27" s="108">
        <v>2</v>
      </c>
      <c r="P27" s="108">
        <v>1</v>
      </c>
      <c r="Q27" s="108">
        <v>1</v>
      </c>
      <c r="R27" s="108">
        <v>0</v>
      </c>
      <c r="S27" s="108">
        <v>0</v>
      </c>
      <c r="T27" s="108">
        <v>0</v>
      </c>
      <c r="U27" s="108">
        <v>0</v>
      </c>
      <c r="V27" s="108">
        <v>0</v>
      </c>
      <c r="W27" s="108">
        <v>0</v>
      </c>
      <c r="X27" s="108">
        <v>0</v>
      </c>
      <c r="Y27" s="108">
        <v>0</v>
      </c>
      <c r="Z27" s="108">
        <v>0</v>
      </c>
      <c r="AA27" s="108">
        <v>0</v>
      </c>
      <c r="AB27" s="108">
        <v>2</v>
      </c>
      <c r="AC27" s="466">
        <v>1</v>
      </c>
      <c r="AD27" s="108">
        <v>1</v>
      </c>
      <c r="AE27" s="108">
        <v>0</v>
      </c>
      <c r="AF27" s="108">
        <v>0</v>
      </c>
      <c r="AG27" s="108">
        <v>0</v>
      </c>
      <c r="AH27" s="108">
        <v>0</v>
      </c>
      <c r="AI27" s="108">
        <v>0</v>
      </c>
      <c r="AJ27" s="125">
        <v>0</v>
      </c>
      <c r="AK27" s="1141"/>
      <c r="AL27" s="360" t="s">
        <v>175</v>
      </c>
      <c r="AM27" s="108">
        <v>1</v>
      </c>
      <c r="AN27" s="466">
        <v>1</v>
      </c>
      <c r="AO27" s="108">
        <v>0</v>
      </c>
      <c r="AP27" s="108">
        <v>1</v>
      </c>
      <c r="AQ27" s="108">
        <v>0</v>
      </c>
      <c r="AR27" s="108">
        <v>1</v>
      </c>
      <c r="AS27" s="108">
        <v>9</v>
      </c>
      <c r="AT27" s="108">
        <v>7</v>
      </c>
      <c r="AU27" s="108">
        <v>2</v>
      </c>
      <c r="AV27" s="108">
        <v>0</v>
      </c>
      <c r="AW27" s="108">
        <v>0</v>
      </c>
      <c r="AX27" s="108">
        <v>0</v>
      </c>
      <c r="AY27" s="108">
        <v>0</v>
      </c>
      <c r="AZ27" s="466">
        <v>0</v>
      </c>
      <c r="BA27" s="108">
        <v>0</v>
      </c>
      <c r="BB27" s="108">
        <v>0</v>
      </c>
      <c r="BC27" s="108">
        <v>0</v>
      </c>
      <c r="BD27" s="108">
        <v>0</v>
      </c>
      <c r="BE27" s="108">
        <v>4</v>
      </c>
      <c r="BF27" s="108">
        <v>3</v>
      </c>
      <c r="BG27" s="108">
        <v>1</v>
      </c>
      <c r="BH27" s="108">
        <v>32</v>
      </c>
      <c r="BI27" s="108">
        <v>24</v>
      </c>
      <c r="BJ27" s="108">
        <v>8</v>
      </c>
      <c r="BK27" s="108">
        <v>0</v>
      </c>
      <c r="BL27" s="108">
        <v>0</v>
      </c>
      <c r="BM27" s="108">
        <v>0</v>
      </c>
      <c r="BN27" s="108">
        <v>0</v>
      </c>
      <c r="BO27" s="108">
        <v>0</v>
      </c>
      <c r="BP27" s="108">
        <v>0</v>
      </c>
      <c r="BQ27" s="108">
        <v>4</v>
      </c>
      <c r="BR27" s="108">
        <v>3</v>
      </c>
      <c r="BS27" s="125">
        <v>1</v>
      </c>
      <c r="BT27" s="406"/>
    </row>
    <row r="28" spans="1:72" ht="18.75" customHeight="1" x14ac:dyDescent="0.15">
      <c r="A28" s="349">
        <v>345</v>
      </c>
      <c r="B28" s="1142"/>
      <c r="C28" s="361" t="s">
        <v>207</v>
      </c>
      <c r="D28" s="108">
        <v>32</v>
      </c>
      <c r="E28" s="108">
        <v>25</v>
      </c>
      <c r="F28" s="108">
        <v>7</v>
      </c>
      <c r="G28" s="108">
        <v>2</v>
      </c>
      <c r="H28" s="108">
        <v>2</v>
      </c>
      <c r="I28" s="108"/>
      <c r="J28" s="108">
        <v>1</v>
      </c>
      <c r="K28" s="108">
        <v>0</v>
      </c>
      <c r="L28" s="108">
        <v>1</v>
      </c>
      <c r="M28" s="108">
        <v>2</v>
      </c>
      <c r="N28" s="108">
        <v>1</v>
      </c>
      <c r="O28" s="108">
        <v>1</v>
      </c>
      <c r="P28" s="108">
        <v>1</v>
      </c>
      <c r="Q28" s="108">
        <v>1</v>
      </c>
      <c r="R28" s="108">
        <v>0</v>
      </c>
      <c r="S28" s="108">
        <v>0</v>
      </c>
      <c r="T28" s="108">
        <v>0</v>
      </c>
      <c r="U28" s="108">
        <v>0</v>
      </c>
      <c r="V28" s="108">
        <v>0</v>
      </c>
      <c r="W28" s="108">
        <v>0</v>
      </c>
      <c r="X28" s="108">
        <v>0</v>
      </c>
      <c r="Y28" s="108">
        <v>0</v>
      </c>
      <c r="Z28" s="108">
        <v>0</v>
      </c>
      <c r="AA28" s="108">
        <v>0</v>
      </c>
      <c r="AB28" s="108">
        <v>1</v>
      </c>
      <c r="AC28" s="466">
        <v>1</v>
      </c>
      <c r="AD28" s="108">
        <v>0</v>
      </c>
      <c r="AE28" s="108">
        <v>0</v>
      </c>
      <c r="AF28" s="108">
        <v>0</v>
      </c>
      <c r="AG28" s="108">
        <v>0</v>
      </c>
      <c r="AH28" s="108">
        <v>0</v>
      </c>
      <c r="AI28" s="108">
        <v>0</v>
      </c>
      <c r="AJ28" s="125">
        <v>0</v>
      </c>
      <c r="AK28" s="1142"/>
      <c r="AL28" s="361" t="s">
        <v>207</v>
      </c>
      <c r="AM28" s="108">
        <v>1</v>
      </c>
      <c r="AN28" s="466">
        <v>1</v>
      </c>
      <c r="AO28" s="466">
        <v>0</v>
      </c>
      <c r="AP28" s="108">
        <v>0</v>
      </c>
      <c r="AQ28" s="108">
        <v>0</v>
      </c>
      <c r="AR28" s="108">
        <v>0</v>
      </c>
      <c r="AS28" s="108">
        <v>5</v>
      </c>
      <c r="AT28" s="108">
        <v>5</v>
      </c>
      <c r="AU28" s="108">
        <v>0</v>
      </c>
      <c r="AV28" s="108">
        <v>0</v>
      </c>
      <c r="AW28" s="108">
        <v>0</v>
      </c>
      <c r="AX28" s="108">
        <v>0</v>
      </c>
      <c r="AY28" s="108">
        <v>0</v>
      </c>
      <c r="AZ28" s="466">
        <v>0</v>
      </c>
      <c r="BA28" s="108">
        <v>0</v>
      </c>
      <c r="BB28" s="108">
        <v>0</v>
      </c>
      <c r="BC28" s="108">
        <v>0</v>
      </c>
      <c r="BD28" s="108">
        <v>0</v>
      </c>
      <c r="BE28" s="108">
        <v>2</v>
      </c>
      <c r="BF28" s="108">
        <v>2</v>
      </c>
      <c r="BG28" s="108">
        <v>0</v>
      </c>
      <c r="BH28" s="108">
        <v>15</v>
      </c>
      <c r="BI28" s="108">
        <v>10</v>
      </c>
      <c r="BJ28" s="108">
        <v>5</v>
      </c>
      <c r="BK28" s="108">
        <v>0</v>
      </c>
      <c r="BL28" s="108">
        <v>0</v>
      </c>
      <c r="BM28" s="108">
        <v>0</v>
      </c>
      <c r="BN28" s="108">
        <v>0</v>
      </c>
      <c r="BO28" s="108">
        <v>0</v>
      </c>
      <c r="BP28" s="108">
        <v>0</v>
      </c>
      <c r="BQ28" s="108">
        <v>2</v>
      </c>
      <c r="BR28" s="108">
        <v>2</v>
      </c>
      <c r="BS28" s="125">
        <v>0</v>
      </c>
      <c r="BT28" s="406"/>
    </row>
    <row r="29" spans="1:72" ht="18.75" customHeight="1" x14ac:dyDescent="0.15">
      <c r="A29" s="349">
        <v>346</v>
      </c>
      <c r="B29" s="1142"/>
      <c r="C29" s="361" t="s">
        <v>208</v>
      </c>
      <c r="D29" s="108">
        <v>34</v>
      </c>
      <c r="E29" s="108">
        <v>23</v>
      </c>
      <c r="F29" s="108">
        <v>11</v>
      </c>
      <c r="G29" s="108">
        <v>6</v>
      </c>
      <c r="H29" s="108">
        <v>5</v>
      </c>
      <c r="I29" s="108">
        <v>1</v>
      </c>
      <c r="J29" s="108">
        <v>0</v>
      </c>
      <c r="K29" s="108">
        <v>0</v>
      </c>
      <c r="L29" s="108">
        <v>0</v>
      </c>
      <c r="M29" s="108">
        <v>1</v>
      </c>
      <c r="N29" s="108">
        <v>0</v>
      </c>
      <c r="O29" s="108">
        <v>1</v>
      </c>
      <c r="P29" s="108">
        <v>0</v>
      </c>
      <c r="Q29" s="108">
        <v>0</v>
      </c>
      <c r="R29" s="108">
        <v>0</v>
      </c>
      <c r="S29" s="108">
        <v>0</v>
      </c>
      <c r="T29" s="108">
        <v>0</v>
      </c>
      <c r="U29" s="108">
        <v>0</v>
      </c>
      <c r="V29" s="108">
        <v>0</v>
      </c>
      <c r="W29" s="108">
        <v>0</v>
      </c>
      <c r="X29" s="108">
        <v>0</v>
      </c>
      <c r="Y29" s="108">
        <v>0</v>
      </c>
      <c r="Z29" s="108">
        <v>0</v>
      </c>
      <c r="AA29" s="108">
        <v>0</v>
      </c>
      <c r="AB29" s="108">
        <v>1</v>
      </c>
      <c r="AC29" s="466">
        <v>0</v>
      </c>
      <c r="AD29" s="108">
        <v>1</v>
      </c>
      <c r="AE29" s="108">
        <v>0</v>
      </c>
      <c r="AF29" s="108">
        <v>0</v>
      </c>
      <c r="AG29" s="108">
        <v>0</v>
      </c>
      <c r="AH29" s="108">
        <v>0</v>
      </c>
      <c r="AI29" s="108">
        <v>0</v>
      </c>
      <c r="AJ29" s="125">
        <v>0</v>
      </c>
      <c r="AK29" s="1142"/>
      <c r="AL29" s="361" t="s">
        <v>208</v>
      </c>
      <c r="AM29" s="108">
        <v>0</v>
      </c>
      <c r="AN29" s="466">
        <v>0</v>
      </c>
      <c r="AO29" s="466">
        <v>0</v>
      </c>
      <c r="AP29" s="108">
        <v>1</v>
      </c>
      <c r="AQ29" s="108">
        <v>0</v>
      </c>
      <c r="AR29" s="108">
        <v>1</v>
      </c>
      <c r="AS29" s="108">
        <v>4</v>
      </c>
      <c r="AT29" s="108">
        <v>2</v>
      </c>
      <c r="AU29" s="108">
        <v>2</v>
      </c>
      <c r="AV29" s="108">
        <v>0</v>
      </c>
      <c r="AW29" s="108">
        <v>0</v>
      </c>
      <c r="AX29" s="108">
        <v>0</v>
      </c>
      <c r="AY29" s="108">
        <v>0</v>
      </c>
      <c r="AZ29" s="466">
        <v>0</v>
      </c>
      <c r="BA29" s="108">
        <v>0</v>
      </c>
      <c r="BB29" s="108">
        <v>0</v>
      </c>
      <c r="BC29" s="108">
        <v>0</v>
      </c>
      <c r="BD29" s="108">
        <v>0</v>
      </c>
      <c r="BE29" s="108">
        <v>2</v>
      </c>
      <c r="BF29" s="108">
        <v>1</v>
      </c>
      <c r="BG29" s="108">
        <v>1</v>
      </c>
      <c r="BH29" s="108">
        <v>17</v>
      </c>
      <c r="BI29" s="108">
        <v>14</v>
      </c>
      <c r="BJ29" s="108">
        <v>3</v>
      </c>
      <c r="BK29" s="108">
        <v>0</v>
      </c>
      <c r="BL29" s="108">
        <v>0</v>
      </c>
      <c r="BM29" s="108">
        <v>0</v>
      </c>
      <c r="BN29" s="108">
        <v>0</v>
      </c>
      <c r="BO29" s="108">
        <v>0</v>
      </c>
      <c r="BP29" s="108">
        <v>0</v>
      </c>
      <c r="BQ29" s="108">
        <v>2</v>
      </c>
      <c r="BR29" s="108">
        <v>1</v>
      </c>
      <c r="BS29" s="125">
        <v>1</v>
      </c>
      <c r="BT29" s="406"/>
    </row>
    <row r="30" spans="1:72" ht="18.75" customHeight="1" x14ac:dyDescent="0.15">
      <c r="A30" s="416">
        <v>347</v>
      </c>
      <c r="B30" s="1142"/>
      <c r="C30" s="361" t="s">
        <v>171</v>
      </c>
      <c r="D30" s="108">
        <v>17</v>
      </c>
      <c r="E30" s="108">
        <v>9</v>
      </c>
      <c r="F30" s="108">
        <v>8</v>
      </c>
      <c r="G30" s="108">
        <v>2</v>
      </c>
      <c r="H30" s="108">
        <v>1</v>
      </c>
      <c r="I30" s="108">
        <v>1</v>
      </c>
      <c r="J30" s="108">
        <v>1</v>
      </c>
      <c r="K30" s="108">
        <v>1</v>
      </c>
      <c r="L30" s="108">
        <v>0</v>
      </c>
      <c r="M30" s="108">
        <v>0</v>
      </c>
      <c r="N30" s="108">
        <v>0</v>
      </c>
      <c r="O30" s="108">
        <v>0</v>
      </c>
      <c r="P30" s="108">
        <v>1</v>
      </c>
      <c r="Q30" s="108">
        <v>1</v>
      </c>
      <c r="R30" s="108">
        <v>0</v>
      </c>
      <c r="S30" s="108">
        <v>0</v>
      </c>
      <c r="T30" s="108">
        <v>0</v>
      </c>
      <c r="U30" s="108">
        <v>0</v>
      </c>
      <c r="V30" s="108">
        <v>0</v>
      </c>
      <c r="W30" s="108">
        <v>0</v>
      </c>
      <c r="X30" s="108">
        <v>0</v>
      </c>
      <c r="Y30" s="108">
        <v>0</v>
      </c>
      <c r="Z30" s="108">
        <v>0</v>
      </c>
      <c r="AA30" s="108">
        <v>0</v>
      </c>
      <c r="AB30" s="108">
        <v>1</v>
      </c>
      <c r="AC30" s="466">
        <v>0</v>
      </c>
      <c r="AD30" s="108">
        <v>1</v>
      </c>
      <c r="AE30" s="108">
        <v>0</v>
      </c>
      <c r="AF30" s="108">
        <v>0</v>
      </c>
      <c r="AG30" s="108">
        <v>0</v>
      </c>
      <c r="AH30" s="108">
        <v>0</v>
      </c>
      <c r="AI30" s="108">
        <v>0</v>
      </c>
      <c r="AJ30" s="125">
        <v>0</v>
      </c>
      <c r="AK30" s="1142"/>
      <c r="AL30" s="361" t="s">
        <v>171</v>
      </c>
      <c r="AM30" s="108">
        <v>0</v>
      </c>
      <c r="AN30" s="466">
        <v>0</v>
      </c>
      <c r="AO30" s="108">
        <v>0</v>
      </c>
      <c r="AP30" s="108">
        <v>0</v>
      </c>
      <c r="AQ30" s="108">
        <v>0</v>
      </c>
      <c r="AR30" s="108">
        <v>0</v>
      </c>
      <c r="AS30" s="108">
        <v>4</v>
      </c>
      <c r="AT30" s="108">
        <v>1</v>
      </c>
      <c r="AU30" s="108">
        <v>3</v>
      </c>
      <c r="AV30" s="108">
        <v>0</v>
      </c>
      <c r="AW30" s="108">
        <v>0</v>
      </c>
      <c r="AX30" s="108">
        <v>0</v>
      </c>
      <c r="AY30" s="108">
        <v>0</v>
      </c>
      <c r="AZ30" s="466">
        <v>0</v>
      </c>
      <c r="BA30" s="108">
        <v>0</v>
      </c>
      <c r="BB30" s="108">
        <v>0</v>
      </c>
      <c r="BC30" s="108">
        <v>0</v>
      </c>
      <c r="BD30" s="108">
        <v>0</v>
      </c>
      <c r="BE30" s="108">
        <v>0</v>
      </c>
      <c r="BF30" s="108">
        <v>0</v>
      </c>
      <c r="BG30" s="108">
        <v>0</v>
      </c>
      <c r="BH30" s="108">
        <v>7</v>
      </c>
      <c r="BI30" s="108">
        <v>4</v>
      </c>
      <c r="BJ30" s="108">
        <v>3</v>
      </c>
      <c r="BK30" s="108">
        <v>0</v>
      </c>
      <c r="BL30" s="108">
        <v>0</v>
      </c>
      <c r="BM30" s="108">
        <v>0</v>
      </c>
      <c r="BN30" s="108">
        <v>0</v>
      </c>
      <c r="BO30" s="108">
        <v>0</v>
      </c>
      <c r="BP30" s="108">
        <v>0</v>
      </c>
      <c r="BQ30" s="108">
        <v>1</v>
      </c>
      <c r="BR30" s="108">
        <v>1</v>
      </c>
      <c r="BS30" s="125">
        <v>0</v>
      </c>
      <c r="BT30" s="406"/>
    </row>
    <row r="31" spans="1:72" ht="18.75" customHeight="1" x14ac:dyDescent="0.15">
      <c r="B31" s="1142"/>
      <c r="C31" s="361" t="s">
        <v>211</v>
      </c>
      <c r="D31" s="108">
        <v>7</v>
      </c>
      <c r="E31" s="108">
        <v>6</v>
      </c>
      <c r="F31" s="108">
        <v>1</v>
      </c>
      <c r="G31" s="108">
        <v>1</v>
      </c>
      <c r="H31" s="108">
        <v>1</v>
      </c>
      <c r="I31" s="108">
        <v>0</v>
      </c>
      <c r="J31" s="108">
        <v>1</v>
      </c>
      <c r="K31" s="108">
        <v>1</v>
      </c>
      <c r="L31" s="108">
        <v>0</v>
      </c>
      <c r="M31" s="108">
        <v>0</v>
      </c>
      <c r="N31" s="108">
        <v>0</v>
      </c>
      <c r="O31" s="108">
        <v>0</v>
      </c>
      <c r="P31" s="108">
        <v>0</v>
      </c>
      <c r="Q31" s="108">
        <v>0</v>
      </c>
      <c r="R31" s="108">
        <v>0</v>
      </c>
      <c r="S31" s="108">
        <v>0</v>
      </c>
      <c r="T31" s="108">
        <v>0</v>
      </c>
      <c r="U31" s="108">
        <v>0</v>
      </c>
      <c r="V31" s="108">
        <v>0</v>
      </c>
      <c r="W31" s="108">
        <v>0</v>
      </c>
      <c r="X31" s="108">
        <v>0</v>
      </c>
      <c r="Y31" s="108">
        <v>0</v>
      </c>
      <c r="Z31" s="108">
        <v>0</v>
      </c>
      <c r="AA31" s="108">
        <v>0</v>
      </c>
      <c r="AB31" s="108">
        <v>0</v>
      </c>
      <c r="AC31" s="108">
        <v>0</v>
      </c>
      <c r="AD31" s="108">
        <v>0</v>
      </c>
      <c r="AE31" s="108">
        <v>0</v>
      </c>
      <c r="AF31" s="108">
        <v>0</v>
      </c>
      <c r="AG31" s="108">
        <v>0</v>
      </c>
      <c r="AH31" s="108">
        <v>0</v>
      </c>
      <c r="AI31" s="108">
        <v>0</v>
      </c>
      <c r="AJ31" s="125">
        <v>0</v>
      </c>
      <c r="AK31" s="1142"/>
      <c r="AL31" s="361" t="s">
        <v>211</v>
      </c>
      <c r="AM31" s="108">
        <v>0</v>
      </c>
      <c r="AN31" s="466">
        <v>0</v>
      </c>
      <c r="AO31" s="108">
        <v>0</v>
      </c>
      <c r="AP31" s="466">
        <v>0</v>
      </c>
      <c r="AQ31" s="466">
        <v>0</v>
      </c>
      <c r="AR31" s="466">
        <v>0</v>
      </c>
      <c r="AS31" s="108">
        <v>1</v>
      </c>
      <c r="AT31" s="108">
        <v>1</v>
      </c>
      <c r="AU31" s="108">
        <v>0</v>
      </c>
      <c r="AV31" s="108">
        <v>0</v>
      </c>
      <c r="AW31" s="108">
        <v>0</v>
      </c>
      <c r="AX31" s="108">
        <v>0</v>
      </c>
      <c r="AY31" s="108">
        <v>0</v>
      </c>
      <c r="AZ31" s="466">
        <v>0</v>
      </c>
      <c r="BA31" s="108">
        <v>0</v>
      </c>
      <c r="BB31" s="108">
        <v>0</v>
      </c>
      <c r="BC31" s="108">
        <v>0</v>
      </c>
      <c r="BD31" s="108">
        <v>0</v>
      </c>
      <c r="BE31" s="108">
        <v>0</v>
      </c>
      <c r="BF31" s="108">
        <v>0</v>
      </c>
      <c r="BG31" s="108">
        <v>0</v>
      </c>
      <c r="BH31" s="108">
        <v>4</v>
      </c>
      <c r="BI31" s="108">
        <v>3</v>
      </c>
      <c r="BJ31" s="108">
        <v>1</v>
      </c>
      <c r="BK31" s="108">
        <v>0</v>
      </c>
      <c r="BL31" s="108">
        <v>0</v>
      </c>
      <c r="BM31" s="108">
        <v>0</v>
      </c>
      <c r="BN31" s="108">
        <v>0</v>
      </c>
      <c r="BO31" s="108">
        <v>0</v>
      </c>
      <c r="BP31" s="108">
        <v>0</v>
      </c>
      <c r="BQ31" s="108">
        <v>0</v>
      </c>
      <c r="BR31" s="108">
        <v>0</v>
      </c>
      <c r="BS31" s="125">
        <v>0</v>
      </c>
      <c r="BT31" s="406"/>
    </row>
    <row r="32" spans="1:72" ht="18.75" customHeight="1" x14ac:dyDescent="0.15">
      <c r="A32" s="349">
        <v>201</v>
      </c>
      <c r="B32" s="1142"/>
      <c r="C32" s="361" t="s">
        <v>142</v>
      </c>
      <c r="D32" s="108">
        <v>4</v>
      </c>
      <c r="E32" s="108">
        <v>1</v>
      </c>
      <c r="F32" s="108">
        <v>3</v>
      </c>
      <c r="G32" s="108">
        <v>1</v>
      </c>
      <c r="H32" s="108">
        <v>0</v>
      </c>
      <c r="I32" s="108">
        <v>1</v>
      </c>
      <c r="J32" s="108">
        <v>0</v>
      </c>
      <c r="K32" s="108">
        <v>0</v>
      </c>
      <c r="L32" s="108">
        <v>0</v>
      </c>
      <c r="M32" s="108">
        <v>0</v>
      </c>
      <c r="N32" s="108">
        <v>0</v>
      </c>
      <c r="O32" s="108">
        <v>0</v>
      </c>
      <c r="P32" s="108">
        <v>0</v>
      </c>
      <c r="Q32" s="108">
        <v>0</v>
      </c>
      <c r="R32" s="108">
        <v>0</v>
      </c>
      <c r="S32" s="108">
        <v>0</v>
      </c>
      <c r="T32" s="108">
        <v>0</v>
      </c>
      <c r="U32" s="108">
        <v>0</v>
      </c>
      <c r="V32" s="108">
        <v>0</v>
      </c>
      <c r="W32" s="108">
        <v>0</v>
      </c>
      <c r="X32" s="108">
        <v>0</v>
      </c>
      <c r="Y32" s="108">
        <v>0</v>
      </c>
      <c r="Z32" s="108">
        <v>0</v>
      </c>
      <c r="AA32" s="108">
        <v>0</v>
      </c>
      <c r="AB32" s="108">
        <v>1</v>
      </c>
      <c r="AC32" s="108">
        <v>0</v>
      </c>
      <c r="AD32" s="108">
        <v>1</v>
      </c>
      <c r="AE32" s="108">
        <v>0</v>
      </c>
      <c r="AF32" s="108">
        <v>0</v>
      </c>
      <c r="AG32" s="108">
        <v>0</v>
      </c>
      <c r="AH32" s="108">
        <v>0</v>
      </c>
      <c r="AI32" s="108">
        <v>0</v>
      </c>
      <c r="AJ32" s="125">
        <v>0</v>
      </c>
      <c r="AK32" s="1142"/>
      <c r="AL32" s="361" t="s">
        <v>142</v>
      </c>
      <c r="AM32" s="466">
        <v>0</v>
      </c>
      <c r="AN32" s="466">
        <v>0</v>
      </c>
      <c r="AO32" s="466">
        <v>0</v>
      </c>
      <c r="AP32" s="466">
        <v>0</v>
      </c>
      <c r="AQ32" s="466">
        <v>0</v>
      </c>
      <c r="AR32" s="466">
        <v>0</v>
      </c>
      <c r="AS32" s="108">
        <v>0</v>
      </c>
      <c r="AT32" s="108">
        <v>0</v>
      </c>
      <c r="AU32" s="108">
        <v>0</v>
      </c>
      <c r="AV32" s="108">
        <v>0</v>
      </c>
      <c r="AW32" s="108">
        <v>0</v>
      </c>
      <c r="AX32" s="108">
        <v>0</v>
      </c>
      <c r="AY32" s="117">
        <v>0</v>
      </c>
      <c r="AZ32" s="108">
        <v>0</v>
      </c>
      <c r="BA32" s="108">
        <v>0</v>
      </c>
      <c r="BB32" s="108">
        <v>0</v>
      </c>
      <c r="BC32" s="108">
        <v>0</v>
      </c>
      <c r="BD32" s="108">
        <v>0</v>
      </c>
      <c r="BE32" s="108">
        <v>0</v>
      </c>
      <c r="BF32" s="108">
        <v>0</v>
      </c>
      <c r="BG32" s="108">
        <v>0</v>
      </c>
      <c r="BH32" s="108">
        <v>2</v>
      </c>
      <c r="BI32" s="108">
        <v>1</v>
      </c>
      <c r="BJ32" s="108">
        <v>1</v>
      </c>
      <c r="BK32" s="108">
        <v>0</v>
      </c>
      <c r="BL32" s="108">
        <v>0</v>
      </c>
      <c r="BM32" s="108">
        <v>0</v>
      </c>
      <c r="BN32" s="108">
        <v>0</v>
      </c>
      <c r="BO32" s="108">
        <v>0</v>
      </c>
      <c r="BP32" s="108">
        <v>0</v>
      </c>
      <c r="BQ32" s="108">
        <v>0</v>
      </c>
      <c r="BR32" s="108">
        <v>0</v>
      </c>
      <c r="BS32" s="125">
        <v>0</v>
      </c>
      <c r="BT32" s="406"/>
    </row>
    <row r="33" spans="1:72" ht="18.75" customHeight="1" x14ac:dyDescent="0.15">
      <c r="B33" s="1142"/>
      <c r="C33" s="361" t="s">
        <v>214</v>
      </c>
      <c r="D33" s="108">
        <v>4</v>
      </c>
      <c r="E33" s="108">
        <v>2</v>
      </c>
      <c r="F33" s="108">
        <v>2</v>
      </c>
      <c r="G33" s="108">
        <v>0</v>
      </c>
      <c r="H33" s="108">
        <v>0</v>
      </c>
      <c r="I33" s="108">
        <v>0</v>
      </c>
      <c r="J33" s="108">
        <v>0</v>
      </c>
      <c r="K33" s="108">
        <v>0</v>
      </c>
      <c r="L33" s="108">
        <v>0</v>
      </c>
      <c r="M33" s="108">
        <v>0</v>
      </c>
      <c r="N33" s="108">
        <v>0</v>
      </c>
      <c r="O33" s="108">
        <v>0</v>
      </c>
      <c r="P33" s="108">
        <v>1</v>
      </c>
      <c r="Q33" s="108">
        <v>1</v>
      </c>
      <c r="R33" s="108">
        <v>0</v>
      </c>
      <c r="S33" s="108">
        <v>0</v>
      </c>
      <c r="T33" s="108">
        <v>0</v>
      </c>
      <c r="U33" s="108">
        <v>0</v>
      </c>
      <c r="V33" s="108">
        <v>0</v>
      </c>
      <c r="W33" s="108">
        <v>0</v>
      </c>
      <c r="X33" s="108">
        <v>0</v>
      </c>
      <c r="Y33" s="108">
        <v>0</v>
      </c>
      <c r="Z33" s="108">
        <v>0</v>
      </c>
      <c r="AA33" s="108">
        <v>0</v>
      </c>
      <c r="AB33" s="108">
        <v>0</v>
      </c>
      <c r="AC33" s="108">
        <v>0</v>
      </c>
      <c r="AD33" s="108">
        <v>0</v>
      </c>
      <c r="AE33" s="108">
        <v>0</v>
      </c>
      <c r="AF33" s="108">
        <v>0</v>
      </c>
      <c r="AG33" s="108">
        <v>0</v>
      </c>
      <c r="AH33" s="108">
        <v>0</v>
      </c>
      <c r="AI33" s="108">
        <v>0</v>
      </c>
      <c r="AJ33" s="125">
        <v>0</v>
      </c>
      <c r="AK33" s="1142"/>
      <c r="AL33" s="361" t="s">
        <v>214</v>
      </c>
      <c r="AM33" s="466">
        <v>0</v>
      </c>
      <c r="AN33" s="466">
        <v>0</v>
      </c>
      <c r="AO33" s="466">
        <v>0</v>
      </c>
      <c r="AP33" s="466">
        <v>0</v>
      </c>
      <c r="AQ33" s="466">
        <v>0</v>
      </c>
      <c r="AR33" s="466">
        <v>0</v>
      </c>
      <c r="AS33" s="108">
        <v>2</v>
      </c>
      <c r="AT33" s="108">
        <v>0</v>
      </c>
      <c r="AU33" s="108">
        <v>2</v>
      </c>
      <c r="AV33" s="108">
        <v>0</v>
      </c>
      <c r="AW33" s="108">
        <v>0</v>
      </c>
      <c r="AX33" s="108">
        <v>0</v>
      </c>
      <c r="AY33" s="117">
        <v>0</v>
      </c>
      <c r="AZ33" s="108">
        <v>0</v>
      </c>
      <c r="BA33" s="108">
        <v>0</v>
      </c>
      <c r="BB33" s="108">
        <v>0</v>
      </c>
      <c r="BC33" s="108">
        <v>0</v>
      </c>
      <c r="BD33" s="108">
        <v>0</v>
      </c>
      <c r="BE33" s="108">
        <v>0</v>
      </c>
      <c r="BF33" s="108">
        <v>0</v>
      </c>
      <c r="BG33" s="108">
        <v>0</v>
      </c>
      <c r="BH33" s="108">
        <v>0</v>
      </c>
      <c r="BI33" s="108">
        <v>0</v>
      </c>
      <c r="BJ33" s="108">
        <v>0</v>
      </c>
      <c r="BK33" s="108">
        <v>0</v>
      </c>
      <c r="BL33" s="108">
        <v>0</v>
      </c>
      <c r="BM33" s="108">
        <v>0</v>
      </c>
      <c r="BN33" s="108">
        <v>0</v>
      </c>
      <c r="BO33" s="108">
        <v>0</v>
      </c>
      <c r="BP33" s="108">
        <v>0</v>
      </c>
      <c r="BQ33" s="108">
        <v>1</v>
      </c>
      <c r="BR33" s="108">
        <v>1</v>
      </c>
      <c r="BS33" s="125">
        <v>0</v>
      </c>
      <c r="BT33" s="406"/>
    </row>
    <row r="34" spans="1:72" ht="18.75" customHeight="1" x14ac:dyDescent="0.15">
      <c r="B34" s="1143"/>
      <c r="C34" s="362" t="s">
        <v>217</v>
      </c>
      <c r="D34" s="109">
        <v>2</v>
      </c>
      <c r="E34" s="109">
        <v>0</v>
      </c>
      <c r="F34" s="109">
        <v>2</v>
      </c>
      <c r="G34" s="109">
        <v>0</v>
      </c>
      <c r="H34" s="109">
        <v>0</v>
      </c>
      <c r="I34" s="109">
        <v>0</v>
      </c>
      <c r="J34" s="109">
        <v>0</v>
      </c>
      <c r="K34" s="109">
        <v>0</v>
      </c>
      <c r="L34" s="109">
        <v>0</v>
      </c>
      <c r="M34" s="109">
        <v>0</v>
      </c>
      <c r="N34" s="109">
        <v>0</v>
      </c>
      <c r="O34" s="109">
        <v>0</v>
      </c>
      <c r="P34" s="109">
        <v>0</v>
      </c>
      <c r="Q34" s="109">
        <v>0</v>
      </c>
      <c r="R34" s="109">
        <v>0</v>
      </c>
      <c r="S34" s="109">
        <v>0</v>
      </c>
      <c r="T34" s="109">
        <v>0</v>
      </c>
      <c r="U34" s="109">
        <v>0</v>
      </c>
      <c r="V34" s="109">
        <v>0</v>
      </c>
      <c r="W34" s="109">
        <v>0</v>
      </c>
      <c r="X34" s="109">
        <v>0</v>
      </c>
      <c r="Y34" s="109">
        <v>0</v>
      </c>
      <c r="Z34" s="109">
        <v>0</v>
      </c>
      <c r="AA34" s="109">
        <v>0</v>
      </c>
      <c r="AB34" s="109">
        <v>0</v>
      </c>
      <c r="AC34" s="109">
        <v>0</v>
      </c>
      <c r="AD34" s="109">
        <v>0</v>
      </c>
      <c r="AE34" s="109">
        <v>0</v>
      </c>
      <c r="AF34" s="109">
        <v>0</v>
      </c>
      <c r="AG34" s="109">
        <v>0</v>
      </c>
      <c r="AH34" s="109">
        <v>0</v>
      </c>
      <c r="AI34" s="109">
        <v>0</v>
      </c>
      <c r="AJ34" s="127">
        <v>0</v>
      </c>
      <c r="AK34" s="1143"/>
      <c r="AL34" s="362" t="s">
        <v>217</v>
      </c>
      <c r="AM34" s="467">
        <v>0</v>
      </c>
      <c r="AN34" s="467">
        <v>0</v>
      </c>
      <c r="AO34" s="467">
        <v>0</v>
      </c>
      <c r="AP34" s="467">
        <v>0</v>
      </c>
      <c r="AQ34" s="467">
        <v>0</v>
      </c>
      <c r="AR34" s="467">
        <v>0</v>
      </c>
      <c r="AS34" s="109">
        <v>1</v>
      </c>
      <c r="AT34" s="109">
        <v>0</v>
      </c>
      <c r="AU34" s="109">
        <v>1</v>
      </c>
      <c r="AV34" s="109">
        <v>0</v>
      </c>
      <c r="AW34" s="109">
        <v>0</v>
      </c>
      <c r="AX34" s="109">
        <v>0</v>
      </c>
      <c r="AY34" s="109">
        <v>0</v>
      </c>
      <c r="AZ34" s="467">
        <v>0</v>
      </c>
      <c r="BA34" s="109">
        <v>0</v>
      </c>
      <c r="BB34" s="109">
        <v>0</v>
      </c>
      <c r="BC34" s="109">
        <v>0</v>
      </c>
      <c r="BD34" s="109">
        <v>0</v>
      </c>
      <c r="BE34" s="109">
        <v>0</v>
      </c>
      <c r="BF34" s="109">
        <v>0</v>
      </c>
      <c r="BG34" s="109">
        <v>0</v>
      </c>
      <c r="BH34" s="109">
        <v>1</v>
      </c>
      <c r="BI34" s="109">
        <v>0</v>
      </c>
      <c r="BJ34" s="109">
        <v>1</v>
      </c>
      <c r="BK34" s="109">
        <v>0</v>
      </c>
      <c r="BL34" s="109">
        <v>0</v>
      </c>
      <c r="BM34" s="109">
        <v>0</v>
      </c>
      <c r="BN34" s="109">
        <v>0</v>
      </c>
      <c r="BO34" s="109">
        <v>0</v>
      </c>
      <c r="BP34" s="109">
        <v>0</v>
      </c>
      <c r="BQ34" s="109">
        <v>0</v>
      </c>
      <c r="BR34" s="109">
        <v>0</v>
      </c>
      <c r="BS34" s="127">
        <v>0</v>
      </c>
      <c r="BT34" s="406"/>
    </row>
    <row r="35" spans="1:72" ht="18.75" customHeight="1" x14ac:dyDescent="0.15">
      <c r="A35" s="349">
        <v>206</v>
      </c>
      <c r="B35" s="1072" t="s">
        <v>37</v>
      </c>
      <c r="C35" s="361" t="s">
        <v>173</v>
      </c>
      <c r="D35" s="108">
        <v>78</v>
      </c>
      <c r="E35" s="108">
        <v>37</v>
      </c>
      <c r="F35" s="108">
        <v>41</v>
      </c>
      <c r="G35" s="108">
        <v>9</v>
      </c>
      <c r="H35" s="108">
        <v>7</v>
      </c>
      <c r="I35" s="108">
        <v>2</v>
      </c>
      <c r="J35" s="108">
        <v>1</v>
      </c>
      <c r="K35" s="108">
        <v>0</v>
      </c>
      <c r="L35" s="108">
        <v>1</v>
      </c>
      <c r="M35" s="108">
        <v>1</v>
      </c>
      <c r="N35" s="108">
        <v>1</v>
      </c>
      <c r="O35" s="108">
        <v>0</v>
      </c>
      <c r="P35" s="108">
        <v>1</v>
      </c>
      <c r="Q35" s="108">
        <v>0</v>
      </c>
      <c r="R35" s="108">
        <v>1</v>
      </c>
      <c r="S35" s="108">
        <v>1</v>
      </c>
      <c r="T35" s="108">
        <v>0</v>
      </c>
      <c r="U35" s="108">
        <v>1</v>
      </c>
      <c r="V35" s="108">
        <v>0</v>
      </c>
      <c r="W35" s="108">
        <v>0</v>
      </c>
      <c r="X35" s="108">
        <v>0</v>
      </c>
      <c r="Y35" s="108">
        <v>0</v>
      </c>
      <c r="Z35" s="108">
        <v>0</v>
      </c>
      <c r="AA35" s="108">
        <v>0</v>
      </c>
      <c r="AB35" s="108">
        <v>5</v>
      </c>
      <c r="AC35" s="108">
        <v>1</v>
      </c>
      <c r="AD35" s="108">
        <v>4</v>
      </c>
      <c r="AE35" s="108">
        <v>0</v>
      </c>
      <c r="AF35" s="108">
        <v>0</v>
      </c>
      <c r="AG35" s="108">
        <v>0</v>
      </c>
      <c r="AH35" s="108">
        <v>0</v>
      </c>
      <c r="AI35" s="108">
        <v>0</v>
      </c>
      <c r="AJ35" s="125">
        <v>0</v>
      </c>
      <c r="AK35" s="1072" t="s">
        <v>37</v>
      </c>
      <c r="AL35" s="361" t="s">
        <v>173</v>
      </c>
      <c r="AM35" s="466">
        <v>1</v>
      </c>
      <c r="AN35" s="108">
        <v>0</v>
      </c>
      <c r="AO35" s="108">
        <v>1</v>
      </c>
      <c r="AP35" s="108">
        <v>0</v>
      </c>
      <c r="AQ35" s="108">
        <v>0</v>
      </c>
      <c r="AR35" s="108">
        <v>0</v>
      </c>
      <c r="AS35" s="108">
        <v>9</v>
      </c>
      <c r="AT35" s="108">
        <v>2</v>
      </c>
      <c r="AU35" s="108">
        <v>7</v>
      </c>
      <c r="AV35" s="108">
        <v>0</v>
      </c>
      <c r="AW35" s="108">
        <v>0</v>
      </c>
      <c r="AX35" s="108">
        <v>0</v>
      </c>
      <c r="AY35" s="108">
        <v>0</v>
      </c>
      <c r="AZ35" s="466">
        <v>0</v>
      </c>
      <c r="BA35" s="108">
        <v>0</v>
      </c>
      <c r="BB35" s="108">
        <v>1</v>
      </c>
      <c r="BC35" s="108">
        <v>1</v>
      </c>
      <c r="BD35" s="108">
        <v>0</v>
      </c>
      <c r="BE35" s="108">
        <v>1</v>
      </c>
      <c r="BF35" s="108">
        <v>1</v>
      </c>
      <c r="BG35" s="108">
        <v>0</v>
      </c>
      <c r="BH35" s="108">
        <v>43</v>
      </c>
      <c r="BI35" s="108">
        <v>22</v>
      </c>
      <c r="BJ35" s="108">
        <v>21</v>
      </c>
      <c r="BK35" s="108">
        <v>1</v>
      </c>
      <c r="BL35" s="108">
        <v>0</v>
      </c>
      <c r="BM35" s="108">
        <v>1</v>
      </c>
      <c r="BN35" s="108">
        <v>0</v>
      </c>
      <c r="BO35" s="108">
        <v>0</v>
      </c>
      <c r="BP35" s="108">
        <v>0</v>
      </c>
      <c r="BQ35" s="108">
        <v>4</v>
      </c>
      <c r="BR35" s="108">
        <v>2</v>
      </c>
      <c r="BS35" s="125">
        <v>2</v>
      </c>
      <c r="BT35" s="406"/>
    </row>
    <row r="36" spans="1:72" ht="18.75" customHeight="1" x14ac:dyDescent="0.15">
      <c r="B36" s="1072"/>
      <c r="C36" s="361" t="s">
        <v>218</v>
      </c>
      <c r="D36" s="108">
        <v>63</v>
      </c>
      <c r="E36" s="108">
        <v>30</v>
      </c>
      <c r="F36" s="108">
        <v>33</v>
      </c>
      <c r="G36" s="108">
        <v>7</v>
      </c>
      <c r="H36" s="108">
        <v>6</v>
      </c>
      <c r="I36" s="108">
        <v>1</v>
      </c>
      <c r="J36" s="108">
        <v>1</v>
      </c>
      <c r="K36" s="108">
        <v>0</v>
      </c>
      <c r="L36" s="108">
        <v>1</v>
      </c>
      <c r="M36" s="108">
        <v>0</v>
      </c>
      <c r="N36" s="108">
        <v>0</v>
      </c>
      <c r="O36" s="108">
        <v>0</v>
      </c>
      <c r="P36" s="108">
        <v>1</v>
      </c>
      <c r="Q36" s="108">
        <v>0</v>
      </c>
      <c r="R36" s="108">
        <v>1</v>
      </c>
      <c r="S36" s="108">
        <v>1</v>
      </c>
      <c r="T36" s="108">
        <v>0</v>
      </c>
      <c r="U36" s="108">
        <v>1</v>
      </c>
      <c r="V36" s="108">
        <v>0</v>
      </c>
      <c r="W36" s="108">
        <v>0</v>
      </c>
      <c r="X36" s="108">
        <v>0</v>
      </c>
      <c r="Y36" s="108">
        <v>0</v>
      </c>
      <c r="Z36" s="108">
        <v>0</v>
      </c>
      <c r="AA36" s="108">
        <v>0</v>
      </c>
      <c r="AB36" s="108">
        <v>5</v>
      </c>
      <c r="AC36" s="108">
        <v>1</v>
      </c>
      <c r="AD36" s="108">
        <v>4</v>
      </c>
      <c r="AE36" s="108">
        <v>0</v>
      </c>
      <c r="AF36" s="108">
        <v>0</v>
      </c>
      <c r="AG36" s="108">
        <v>0</v>
      </c>
      <c r="AH36" s="108">
        <v>0</v>
      </c>
      <c r="AI36" s="108">
        <v>0</v>
      </c>
      <c r="AJ36" s="125">
        <v>0</v>
      </c>
      <c r="AK36" s="1072"/>
      <c r="AL36" s="361" t="s">
        <v>218</v>
      </c>
      <c r="AM36" s="466">
        <v>1</v>
      </c>
      <c r="AN36" s="108">
        <v>0</v>
      </c>
      <c r="AO36" s="108">
        <v>1</v>
      </c>
      <c r="AP36" s="108">
        <v>0</v>
      </c>
      <c r="AQ36" s="108">
        <v>0</v>
      </c>
      <c r="AR36" s="108">
        <v>0</v>
      </c>
      <c r="AS36" s="108">
        <v>7</v>
      </c>
      <c r="AT36" s="108">
        <v>2</v>
      </c>
      <c r="AU36" s="108">
        <v>5</v>
      </c>
      <c r="AV36" s="108">
        <v>0</v>
      </c>
      <c r="AW36" s="108">
        <v>0</v>
      </c>
      <c r="AX36" s="108">
        <v>0</v>
      </c>
      <c r="AY36" s="108">
        <v>0</v>
      </c>
      <c r="AZ36" s="466">
        <v>0</v>
      </c>
      <c r="BA36" s="108">
        <v>0</v>
      </c>
      <c r="BB36" s="108">
        <v>1</v>
      </c>
      <c r="BC36" s="108">
        <v>1</v>
      </c>
      <c r="BD36" s="108">
        <v>0</v>
      </c>
      <c r="BE36" s="108">
        <v>0</v>
      </c>
      <c r="BF36" s="108"/>
      <c r="BG36" s="108">
        <v>0</v>
      </c>
      <c r="BH36" s="108">
        <v>37</v>
      </c>
      <c r="BI36" s="108">
        <v>19</v>
      </c>
      <c r="BJ36" s="108">
        <v>18</v>
      </c>
      <c r="BK36" s="108">
        <v>0</v>
      </c>
      <c r="BL36" s="108">
        <v>0</v>
      </c>
      <c r="BM36" s="108">
        <v>0</v>
      </c>
      <c r="BN36" s="108">
        <v>0</v>
      </c>
      <c r="BO36" s="108">
        <v>0</v>
      </c>
      <c r="BP36" s="108">
        <v>0</v>
      </c>
      <c r="BQ36" s="108">
        <v>2</v>
      </c>
      <c r="BR36" s="108">
        <v>1</v>
      </c>
      <c r="BS36" s="125">
        <v>1</v>
      </c>
      <c r="BT36" s="406"/>
    </row>
    <row r="37" spans="1:72" ht="18.75" customHeight="1" x14ac:dyDescent="0.15">
      <c r="B37" s="1073"/>
      <c r="C37" s="361" t="s">
        <v>221</v>
      </c>
      <c r="D37" s="109">
        <v>15</v>
      </c>
      <c r="E37" s="108">
        <v>7</v>
      </c>
      <c r="F37" s="108">
        <v>8</v>
      </c>
      <c r="G37" s="109">
        <v>2</v>
      </c>
      <c r="H37" s="108">
        <v>1</v>
      </c>
      <c r="I37" s="108">
        <v>1</v>
      </c>
      <c r="J37" s="109">
        <v>0</v>
      </c>
      <c r="K37" s="108">
        <v>0</v>
      </c>
      <c r="L37" s="108">
        <v>0</v>
      </c>
      <c r="M37" s="109">
        <v>1</v>
      </c>
      <c r="N37" s="108">
        <v>1</v>
      </c>
      <c r="O37" s="108">
        <v>0</v>
      </c>
      <c r="P37" s="109">
        <v>0</v>
      </c>
      <c r="Q37" s="108">
        <v>0</v>
      </c>
      <c r="R37" s="108">
        <v>0</v>
      </c>
      <c r="S37" s="109">
        <v>0</v>
      </c>
      <c r="T37" s="109">
        <v>0</v>
      </c>
      <c r="U37" s="109">
        <v>0</v>
      </c>
      <c r="V37" s="109">
        <v>0</v>
      </c>
      <c r="W37" s="109">
        <v>0</v>
      </c>
      <c r="X37" s="109">
        <v>0</v>
      </c>
      <c r="Y37" s="109">
        <v>0</v>
      </c>
      <c r="Z37" s="109">
        <v>0</v>
      </c>
      <c r="AA37" s="109">
        <v>0</v>
      </c>
      <c r="AB37" s="109">
        <v>0</v>
      </c>
      <c r="AC37" s="109">
        <v>0</v>
      </c>
      <c r="AD37" s="109">
        <v>0</v>
      </c>
      <c r="AE37" s="109">
        <v>0</v>
      </c>
      <c r="AF37" s="109">
        <v>0</v>
      </c>
      <c r="AG37" s="109">
        <v>0</v>
      </c>
      <c r="AH37" s="109">
        <v>0</v>
      </c>
      <c r="AI37" s="109">
        <v>0</v>
      </c>
      <c r="AJ37" s="125">
        <v>0</v>
      </c>
      <c r="AK37" s="1073"/>
      <c r="AL37" s="361" t="s">
        <v>221</v>
      </c>
      <c r="AM37" s="467">
        <v>0</v>
      </c>
      <c r="AN37" s="108">
        <v>0</v>
      </c>
      <c r="AO37" s="108">
        <v>0</v>
      </c>
      <c r="AP37" s="109">
        <v>0</v>
      </c>
      <c r="AQ37" s="109">
        <v>0</v>
      </c>
      <c r="AR37" s="109">
        <v>0</v>
      </c>
      <c r="AS37" s="109">
        <v>2</v>
      </c>
      <c r="AT37" s="108"/>
      <c r="AU37" s="108">
        <v>2</v>
      </c>
      <c r="AV37" s="109">
        <v>0</v>
      </c>
      <c r="AW37" s="109">
        <v>0</v>
      </c>
      <c r="AX37" s="109">
        <v>0</v>
      </c>
      <c r="AY37" s="109">
        <v>0</v>
      </c>
      <c r="AZ37" s="467">
        <v>0</v>
      </c>
      <c r="BA37" s="108">
        <v>0</v>
      </c>
      <c r="BB37" s="109">
        <v>0</v>
      </c>
      <c r="BC37" s="109">
        <v>0</v>
      </c>
      <c r="BD37" s="109">
        <v>0</v>
      </c>
      <c r="BE37" s="109">
        <v>1</v>
      </c>
      <c r="BF37" s="108">
        <v>1</v>
      </c>
      <c r="BG37" s="108">
        <v>0</v>
      </c>
      <c r="BH37" s="109">
        <v>6</v>
      </c>
      <c r="BI37" s="108">
        <v>3</v>
      </c>
      <c r="BJ37" s="108">
        <v>3</v>
      </c>
      <c r="BK37" s="109">
        <v>1</v>
      </c>
      <c r="BL37" s="109">
        <v>0</v>
      </c>
      <c r="BM37" s="109">
        <v>1</v>
      </c>
      <c r="BN37" s="109">
        <v>0</v>
      </c>
      <c r="BO37" s="109">
        <v>0</v>
      </c>
      <c r="BP37" s="109">
        <v>0</v>
      </c>
      <c r="BQ37" s="109">
        <v>2</v>
      </c>
      <c r="BR37" s="108">
        <v>1</v>
      </c>
      <c r="BS37" s="125">
        <v>1</v>
      </c>
      <c r="BT37" s="406"/>
    </row>
    <row r="38" spans="1:72" ht="18.75" customHeight="1" x14ac:dyDescent="0.15">
      <c r="A38" s="349">
        <v>361</v>
      </c>
      <c r="B38" s="1140" t="s">
        <v>225</v>
      </c>
      <c r="C38" s="359" t="s">
        <v>173</v>
      </c>
      <c r="D38" s="111">
        <v>115</v>
      </c>
      <c r="E38" s="111">
        <v>61</v>
      </c>
      <c r="F38" s="111">
        <v>54</v>
      </c>
      <c r="G38" s="111">
        <v>7</v>
      </c>
      <c r="H38" s="111">
        <v>3</v>
      </c>
      <c r="I38" s="111">
        <v>4</v>
      </c>
      <c r="J38" s="111">
        <v>4</v>
      </c>
      <c r="K38" s="111">
        <v>3</v>
      </c>
      <c r="L38" s="111">
        <v>1</v>
      </c>
      <c r="M38" s="111">
        <v>5</v>
      </c>
      <c r="N38" s="111">
        <v>3</v>
      </c>
      <c r="O38" s="111">
        <v>2</v>
      </c>
      <c r="P38" s="111">
        <v>5</v>
      </c>
      <c r="Q38" s="111">
        <v>3</v>
      </c>
      <c r="R38" s="111">
        <v>2</v>
      </c>
      <c r="S38" s="111">
        <v>1</v>
      </c>
      <c r="T38" s="111">
        <v>1</v>
      </c>
      <c r="U38" s="111">
        <v>0</v>
      </c>
      <c r="V38" s="111">
        <v>0</v>
      </c>
      <c r="W38" s="111">
        <v>0</v>
      </c>
      <c r="X38" s="111">
        <v>0</v>
      </c>
      <c r="Y38" s="111">
        <v>0</v>
      </c>
      <c r="Z38" s="111">
        <v>0</v>
      </c>
      <c r="AA38" s="111">
        <v>0</v>
      </c>
      <c r="AB38" s="111">
        <v>10</v>
      </c>
      <c r="AC38" s="111">
        <v>3</v>
      </c>
      <c r="AD38" s="111">
        <v>7</v>
      </c>
      <c r="AE38" s="111">
        <v>0</v>
      </c>
      <c r="AF38" s="111">
        <v>0</v>
      </c>
      <c r="AG38" s="111">
        <v>0</v>
      </c>
      <c r="AH38" s="111">
        <v>0</v>
      </c>
      <c r="AI38" s="111">
        <v>0</v>
      </c>
      <c r="AJ38" s="128">
        <v>0</v>
      </c>
      <c r="AK38" s="1140" t="s">
        <v>225</v>
      </c>
      <c r="AL38" s="359" t="s">
        <v>173</v>
      </c>
      <c r="AM38" s="465">
        <v>1</v>
      </c>
      <c r="AN38" s="111">
        <v>1</v>
      </c>
      <c r="AO38" s="111">
        <v>0</v>
      </c>
      <c r="AP38" s="111">
        <v>2</v>
      </c>
      <c r="AQ38" s="111">
        <v>2</v>
      </c>
      <c r="AR38" s="111">
        <v>0</v>
      </c>
      <c r="AS38" s="111">
        <v>10</v>
      </c>
      <c r="AT38" s="111">
        <v>7</v>
      </c>
      <c r="AU38" s="111">
        <v>3</v>
      </c>
      <c r="AV38" s="111">
        <v>3</v>
      </c>
      <c r="AW38" s="111">
        <v>2</v>
      </c>
      <c r="AX38" s="111">
        <v>1</v>
      </c>
      <c r="AY38" s="111">
        <v>0</v>
      </c>
      <c r="AZ38" s="465">
        <v>0</v>
      </c>
      <c r="BA38" s="111">
        <v>0</v>
      </c>
      <c r="BB38" s="111">
        <v>0</v>
      </c>
      <c r="BC38" s="111">
        <v>0</v>
      </c>
      <c r="BD38" s="111">
        <v>0</v>
      </c>
      <c r="BE38" s="111">
        <v>2</v>
      </c>
      <c r="BF38" s="111">
        <v>0</v>
      </c>
      <c r="BG38" s="111">
        <v>2</v>
      </c>
      <c r="BH38" s="111">
        <v>54</v>
      </c>
      <c r="BI38" s="111">
        <v>28</v>
      </c>
      <c r="BJ38" s="111">
        <v>26</v>
      </c>
      <c r="BK38" s="111">
        <v>1</v>
      </c>
      <c r="BL38" s="111">
        <v>1</v>
      </c>
      <c r="BM38" s="111">
        <v>0</v>
      </c>
      <c r="BN38" s="111">
        <v>1</v>
      </c>
      <c r="BO38" s="111">
        <v>1</v>
      </c>
      <c r="BP38" s="111">
        <v>0</v>
      </c>
      <c r="BQ38" s="111">
        <v>9</v>
      </c>
      <c r="BR38" s="111">
        <v>3</v>
      </c>
      <c r="BS38" s="128">
        <v>6</v>
      </c>
      <c r="BT38" s="406"/>
    </row>
    <row r="39" spans="1:72" ht="18.75" customHeight="1" x14ac:dyDescent="0.15">
      <c r="B39" s="1141"/>
      <c r="C39" s="360" t="s">
        <v>175</v>
      </c>
      <c r="D39" s="108">
        <v>96</v>
      </c>
      <c r="E39" s="108">
        <v>51</v>
      </c>
      <c r="F39" s="108">
        <v>45</v>
      </c>
      <c r="G39" s="108">
        <v>6</v>
      </c>
      <c r="H39" s="108">
        <v>2</v>
      </c>
      <c r="I39" s="108">
        <v>4</v>
      </c>
      <c r="J39" s="108">
        <v>3</v>
      </c>
      <c r="K39" s="108">
        <v>2</v>
      </c>
      <c r="L39" s="108">
        <v>1</v>
      </c>
      <c r="M39" s="108">
        <v>5</v>
      </c>
      <c r="N39" s="108">
        <v>3</v>
      </c>
      <c r="O39" s="108">
        <v>2</v>
      </c>
      <c r="P39" s="108">
        <v>3</v>
      </c>
      <c r="Q39" s="108">
        <v>2</v>
      </c>
      <c r="R39" s="108">
        <v>1</v>
      </c>
      <c r="S39" s="108">
        <v>1</v>
      </c>
      <c r="T39" s="108">
        <v>1</v>
      </c>
      <c r="U39" s="108">
        <v>0</v>
      </c>
      <c r="V39" s="108">
        <v>0</v>
      </c>
      <c r="W39" s="108">
        <v>0</v>
      </c>
      <c r="X39" s="108">
        <v>0</v>
      </c>
      <c r="Y39" s="108">
        <v>0</v>
      </c>
      <c r="Z39" s="108">
        <v>0</v>
      </c>
      <c r="AA39" s="108">
        <v>0</v>
      </c>
      <c r="AB39" s="108">
        <v>7</v>
      </c>
      <c r="AC39" s="108">
        <v>2</v>
      </c>
      <c r="AD39" s="108">
        <v>5</v>
      </c>
      <c r="AE39" s="108">
        <v>0</v>
      </c>
      <c r="AF39" s="108">
        <v>0</v>
      </c>
      <c r="AG39" s="108">
        <v>0</v>
      </c>
      <c r="AH39" s="108">
        <v>0</v>
      </c>
      <c r="AI39" s="108">
        <v>0</v>
      </c>
      <c r="AJ39" s="125">
        <v>0</v>
      </c>
      <c r="AK39" s="1141"/>
      <c r="AL39" s="360" t="s">
        <v>175</v>
      </c>
      <c r="AM39" s="108">
        <v>1</v>
      </c>
      <c r="AN39" s="108">
        <v>1</v>
      </c>
      <c r="AO39" s="108">
        <v>0</v>
      </c>
      <c r="AP39" s="108">
        <v>2</v>
      </c>
      <c r="AQ39" s="108">
        <v>2</v>
      </c>
      <c r="AR39" s="108">
        <v>0</v>
      </c>
      <c r="AS39" s="108">
        <v>8</v>
      </c>
      <c r="AT39" s="108">
        <v>6</v>
      </c>
      <c r="AU39" s="108">
        <v>2</v>
      </c>
      <c r="AV39" s="108">
        <v>3</v>
      </c>
      <c r="AW39" s="108">
        <v>2</v>
      </c>
      <c r="AX39" s="108">
        <v>1</v>
      </c>
      <c r="AY39" s="108">
        <v>0</v>
      </c>
      <c r="AZ39" s="466">
        <v>0</v>
      </c>
      <c r="BA39" s="108">
        <v>0</v>
      </c>
      <c r="BB39" s="108">
        <v>0</v>
      </c>
      <c r="BC39" s="108">
        <v>0</v>
      </c>
      <c r="BD39" s="108">
        <v>0</v>
      </c>
      <c r="BE39" s="108">
        <v>1</v>
      </c>
      <c r="BF39" s="108">
        <v>0</v>
      </c>
      <c r="BG39" s="108">
        <v>1</v>
      </c>
      <c r="BH39" s="108">
        <v>45</v>
      </c>
      <c r="BI39" s="108">
        <v>23</v>
      </c>
      <c r="BJ39" s="108">
        <v>22</v>
      </c>
      <c r="BK39" s="108">
        <v>1</v>
      </c>
      <c r="BL39" s="108">
        <v>1</v>
      </c>
      <c r="BM39" s="108">
        <v>0</v>
      </c>
      <c r="BN39" s="108">
        <v>1</v>
      </c>
      <c r="BO39" s="108">
        <v>1</v>
      </c>
      <c r="BP39" s="108">
        <v>0</v>
      </c>
      <c r="BQ39" s="108">
        <v>9</v>
      </c>
      <c r="BR39" s="108">
        <v>3</v>
      </c>
      <c r="BS39" s="125">
        <v>6</v>
      </c>
      <c r="BT39" s="406"/>
    </row>
    <row r="40" spans="1:72" ht="18.75" customHeight="1" x14ac:dyDescent="0.15">
      <c r="A40" s="349">
        <v>362</v>
      </c>
      <c r="B40" s="1141"/>
      <c r="C40" s="361" t="s">
        <v>228</v>
      </c>
      <c r="D40" s="108">
        <v>70</v>
      </c>
      <c r="E40" s="108">
        <v>35</v>
      </c>
      <c r="F40" s="108">
        <v>35</v>
      </c>
      <c r="G40" s="108">
        <v>4</v>
      </c>
      <c r="H40" s="108">
        <v>2</v>
      </c>
      <c r="I40" s="108">
        <v>2</v>
      </c>
      <c r="J40" s="108">
        <v>2</v>
      </c>
      <c r="K40" s="108">
        <v>1</v>
      </c>
      <c r="L40" s="108">
        <v>1</v>
      </c>
      <c r="M40" s="108">
        <v>4</v>
      </c>
      <c r="N40" s="108">
        <v>2</v>
      </c>
      <c r="O40" s="108">
        <v>2</v>
      </c>
      <c r="P40" s="108">
        <v>3</v>
      </c>
      <c r="Q40" s="108">
        <v>2</v>
      </c>
      <c r="R40" s="108">
        <v>1</v>
      </c>
      <c r="S40" s="108">
        <v>1</v>
      </c>
      <c r="T40" s="108">
        <v>1</v>
      </c>
      <c r="U40" s="108">
        <v>0</v>
      </c>
      <c r="V40" s="108">
        <v>0</v>
      </c>
      <c r="W40" s="108">
        <v>0</v>
      </c>
      <c r="X40" s="108">
        <v>0</v>
      </c>
      <c r="Y40" s="108">
        <v>0</v>
      </c>
      <c r="Z40" s="108">
        <v>0</v>
      </c>
      <c r="AA40" s="108">
        <v>0</v>
      </c>
      <c r="AB40" s="108">
        <v>7</v>
      </c>
      <c r="AC40" s="108">
        <v>2</v>
      </c>
      <c r="AD40" s="108">
        <v>5</v>
      </c>
      <c r="AE40" s="108">
        <v>0</v>
      </c>
      <c r="AF40" s="108">
        <v>0</v>
      </c>
      <c r="AG40" s="108">
        <v>0</v>
      </c>
      <c r="AH40" s="108">
        <v>0</v>
      </c>
      <c r="AI40" s="108">
        <v>0</v>
      </c>
      <c r="AJ40" s="125">
        <v>0</v>
      </c>
      <c r="AK40" s="1141"/>
      <c r="AL40" s="361" t="s">
        <v>228</v>
      </c>
      <c r="AM40" s="466">
        <v>1</v>
      </c>
      <c r="AN40" s="466">
        <v>1</v>
      </c>
      <c r="AO40" s="466">
        <v>0</v>
      </c>
      <c r="AP40" s="466">
        <v>1</v>
      </c>
      <c r="AQ40" s="466">
        <v>1</v>
      </c>
      <c r="AR40" s="466">
        <v>0</v>
      </c>
      <c r="AS40" s="108">
        <v>5</v>
      </c>
      <c r="AT40" s="108">
        <v>4</v>
      </c>
      <c r="AU40" s="108">
        <v>1</v>
      </c>
      <c r="AV40" s="108">
        <v>1</v>
      </c>
      <c r="AW40" s="108">
        <v>0</v>
      </c>
      <c r="AX40" s="108">
        <v>1</v>
      </c>
      <c r="AY40" s="108">
        <v>0</v>
      </c>
      <c r="AZ40" s="466">
        <v>0</v>
      </c>
      <c r="BA40" s="108">
        <v>0</v>
      </c>
      <c r="BB40" s="108">
        <v>0</v>
      </c>
      <c r="BC40" s="108">
        <v>0</v>
      </c>
      <c r="BD40" s="108">
        <v>0</v>
      </c>
      <c r="BE40" s="108">
        <v>1</v>
      </c>
      <c r="BF40" s="108">
        <v>0</v>
      </c>
      <c r="BG40" s="108">
        <v>1</v>
      </c>
      <c r="BH40" s="108">
        <v>32</v>
      </c>
      <c r="BI40" s="108">
        <v>17</v>
      </c>
      <c r="BJ40" s="108">
        <v>15</v>
      </c>
      <c r="BK40" s="108">
        <v>1</v>
      </c>
      <c r="BL40" s="108">
        <v>1</v>
      </c>
      <c r="BM40" s="108">
        <v>0</v>
      </c>
      <c r="BN40" s="108">
        <v>0</v>
      </c>
      <c r="BO40" s="108">
        <v>0</v>
      </c>
      <c r="BP40" s="108">
        <v>0</v>
      </c>
      <c r="BQ40" s="108">
        <v>7</v>
      </c>
      <c r="BR40" s="108">
        <v>1</v>
      </c>
      <c r="BS40" s="125">
        <v>6</v>
      </c>
      <c r="BT40" s="406"/>
    </row>
    <row r="41" spans="1:72" ht="18.75" customHeight="1" x14ac:dyDescent="0.15">
      <c r="A41" s="349">
        <v>363</v>
      </c>
      <c r="B41" s="1141"/>
      <c r="C41" s="361" t="s">
        <v>31</v>
      </c>
      <c r="D41" s="108">
        <v>26</v>
      </c>
      <c r="E41" s="108">
        <v>16</v>
      </c>
      <c r="F41" s="108">
        <v>10</v>
      </c>
      <c r="G41" s="108">
        <v>2</v>
      </c>
      <c r="H41" s="108">
        <v>0</v>
      </c>
      <c r="I41" s="108">
        <v>2</v>
      </c>
      <c r="J41" s="108">
        <v>1</v>
      </c>
      <c r="K41" s="108">
        <v>1</v>
      </c>
      <c r="L41" s="108">
        <v>0</v>
      </c>
      <c r="M41" s="108">
        <v>1</v>
      </c>
      <c r="N41" s="108">
        <v>1</v>
      </c>
      <c r="O41" s="108">
        <v>0</v>
      </c>
      <c r="P41" s="108">
        <v>0</v>
      </c>
      <c r="Q41" s="108">
        <v>0</v>
      </c>
      <c r="R41" s="108">
        <v>0</v>
      </c>
      <c r="S41" s="108">
        <v>0</v>
      </c>
      <c r="T41" s="108">
        <v>0</v>
      </c>
      <c r="U41" s="108">
        <v>0</v>
      </c>
      <c r="V41" s="108">
        <v>0</v>
      </c>
      <c r="W41" s="108">
        <v>0</v>
      </c>
      <c r="X41" s="108">
        <v>0</v>
      </c>
      <c r="Y41" s="108">
        <v>0</v>
      </c>
      <c r="Z41" s="108">
        <v>0</v>
      </c>
      <c r="AA41" s="108">
        <v>0</v>
      </c>
      <c r="AB41" s="108">
        <v>0</v>
      </c>
      <c r="AC41" s="108">
        <v>0</v>
      </c>
      <c r="AD41" s="108">
        <v>0</v>
      </c>
      <c r="AE41" s="108">
        <v>0</v>
      </c>
      <c r="AF41" s="108">
        <v>0</v>
      </c>
      <c r="AG41" s="108">
        <v>0</v>
      </c>
      <c r="AH41" s="108">
        <v>0</v>
      </c>
      <c r="AI41" s="108">
        <v>0</v>
      </c>
      <c r="AJ41" s="125">
        <v>0</v>
      </c>
      <c r="AK41" s="1141"/>
      <c r="AL41" s="361" t="s">
        <v>31</v>
      </c>
      <c r="AM41" s="466">
        <v>0</v>
      </c>
      <c r="AN41" s="466">
        <v>0</v>
      </c>
      <c r="AO41" s="466">
        <v>0</v>
      </c>
      <c r="AP41" s="466">
        <v>1</v>
      </c>
      <c r="AQ41" s="466">
        <v>1</v>
      </c>
      <c r="AR41" s="466">
        <v>0</v>
      </c>
      <c r="AS41" s="108">
        <v>3</v>
      </c>
      <c r="AT41" s="108">
        <v>2</v>
      </c>
      <c r="AU41" s="108">
        <v>1</v>
      </c>
      <c r="AV41" s="108">
        <v>2</v>
      </c>
      <c r="AW41" s="108">
        <v>2</v>
      </c>
      <c r="AX41" s="108">
        <v>0</v>
      </c>
      <c r="AY41" s="108">
        <v>0</v>
      </c>
      <c r="AZ41" s="466">
        <v>0</v>
      </c>
      <c r="BA41" s="108">
        <v>0</v>
      </c>
      <c r="BB41" s="108">
        <v>0</v>
      </c>
      <c r="BC41" s="108">
        <v>0</v>
      </c>
      <c r="BD41" s="108">
        <v>0</v>
      </c>
      <c r="BE41" s="108">
        <v>0</v>
      </c>
      <c r="BF41" s="108">
        <v>0</v>
      </c>
      <c r="BG41" s="108">
        <v>0</v>
      </c>
      <c r="BH41" s="108">
        <v>13</v>
      </c>
      <c r="BI41" s="108">
        <v>6</v>
      </c>
      <c r="BJ41" s="108">
        <v>7</v>
      </c>
      <c r="BK41" s="108">
        <v>0</v>
      </c>
      <c r="BL41" s="108">
        <v>0</v>
      </c>
      <c r="BM41" s="108">
        <v>0</v>
      </c>
      <c r="BN41" s="108">
        <v>1</v>
      </c>
      <c r="BO41" s="108">
        <v>1</v>
      </c>
      <c r="BP41" s="108">
        <v>0</v>
      </c>
      <c r="BQ41" s="108">
        <v>2</v>
      </c>
      <c r="BR41" s="108">
        <v>2</v>
      </c>
      <c r="BS41" s="125">
        <v>0</v>
      </c>
      <c r="BT41" s="406"/>
    </row>
    <row r="42" spans="1:72" ht="18.75" customHeight="1" x14ac:dyDescent="0.15">
      <c r="A42" s="349">
        <v>364</v>
      </c>
      <c r="B42" s="1142"/>
      <c r="C42" s="361" t="s">
        <v>229</v>
      </c>
      <c r="D42" s="108">
        <v>19</v>
      </c>
      <c r="E42" s="108">
        <v>10</v>
      </c>
      <c r="F42" s="108">
        <v>9</v>
      </c>
      <c r="G42" s="108">
        <v>1</v>
      </c>
      <c r="H42" s="108">
        <v>1</v>
      </c>
      <c r="I42" s="108">
        <v>0</v>
      </c>
      <c r="J42" s="108">
        <v>1</v>
      </c>
      <c r="K42" s="108">
        <v>1</v>
      </c>
      <c r="L42" s="108">
        <v>0</v>
      </c>
      <c r="M42" s="108">
        <v>0</v>
      </c>
      <c r="N42" s="108">
        <v>0</v>
      </c>
      <c r="O42" s="108">
        <v>0</v>
      </c>
      <c r="P42" s="108">
        <v>2</v>
      </c>
      <c r="Q42" s="108">
        <v>1</v>
      </c>
      <c r="R42" s="108">
        <v>1</v>
      </c>
      <c r="S42" s="108">
        <v>0</v>
      </c>
      <c r="T42" s="108">
        <v>0</v>
      </c>
      <c r="U42" s="108">
        <v>0</v>
      </c>
      <c r="V42" s="108">
        <v>0</v>
      </c>
      <c r="W42" s="108">
        <v>0</v>
      </c>
      <c r="X42" s="108">
        <v>0</v>
      </c>
      <c r="Y42" s="108">
        <v>0</v>
      </c>
      <c r="Z42" s="108">
        <v>0</v>
      </c>
      <c r="AA42" s="108">
        <v>0</v>
      </c>
      <c r="AB42" s="108">
        <v>3</v>
      </c>
      <c r="AC42" s="108">
        <v>1</v>
      </c>
      <c r="AD42" s="108">
        <v>2</v>
      </c>
      <c r="AE42" s="108">
        <v>0</v>
      </c>
      <c r="AF42" s="108">
        <v>0</v>
      </c>
      <c r="AG42" s="108">
        <v>0</v>
      </c>
      <c r="AH42" s="108">
        <v>0</v>
      </c>
      <c r="AI42" s="108">
        <v>0</v>
      </c>
      <c r="AJ42" s="125">
        <v>0</v>
      </c>
      <c r="AK42" s="1142"/>
      <c r="AL42" s="361" t="s">
        <v>229</v>
      </c>
      <c r="AM42" s="466">
        <v>0</v>
      </c>
      <c r="AN42" s="466">
        <v>0</v>
      </c>
      <c r="AO42" s="466">
        <v>0</v>
      </c>
      <c r="AP42" s="466">
        <v>0</v>
      </c>
      <c r="AQ42" s="466">
        <v>0</v>
      </c>
      <c r="AR42" s="466">
        <v>0</v>
      </c>
      <c r="AS42" s="108">
        <v>2</v>
      </c>
      <c r="AT42" s="108">
        <v>1</v>
      </c>
      <c r="AU42" s="108">
        <v>1</v>
      </c>
      <c r="AV42" s="108">
        <v>0</v>
      </c>
      <c r="AW42" s="108">
        <v>0</v>
      </c>
      <c r="AX42" s="108">
        <v>0</v>
      </c>
      <c r="AY42" s="108">
        <v>0</v>
      </c>
      <c r="AZ42" s="466">
        <v>0</v>
      </c>
      <c r="BA42" s="108">
        <v>0</v>
      </c>
      <c r="BB42" s="108">
        <v>0</v>
      </c>
      <c r="BC42" s="108">
        <v>0</v>
      </c>
      <c r="BD42" s="108">
        <v>0</v>
      </c>
      <c r="BE42" s="108">
        <v>1</v>
      </c>
      <c r="BF42" s="108">
        <v>0</v>
      </c>
      <c r="BG42" s="108">
        <v>1</v>
      </c>
      <c r="BH42" s="108">
        <v>9</v>
      </c>
      <c r="BI42" s="108">
        <v>5</v>
      </c>
      <c r="BJ42" s="108">
        <v>4</v>
      </c>
      <c r="BK42" s="108">
        <v>0</v>
      </c>
      <c r="BL42" s="108">
        <v>0</v>
      </c>
      <c r="BM42" s="108">
        <v>0</v>
      </c>
      <c r="BN42" s="108">
        <v>0</v>
      </c>
      <c r="BO42" s="108">
        <v>0</v>
      </c>
      <c r="BP42" s="108">
        <v>0</v>
      </c>
      <c r="BQ42" s="108">
        <v>0</v>
      </c>
      <c r="BR42" s="108">
        <v>0</v>
      </c>
      <c r="BS42" s="125">
        <v>0</v>
      </c>
      <c r="BT42" s="406"/>
    </row>
    <row r="43" spans="1:72" ht="18.75" customHeight="1" x14ac:dyDescent="0.15">
      <c r="A43" s="349">
        <v>365</v>
      </c>
      <c r="B43" s="1143"/>
      <c r="C43" s="362" t="s">
        <v>99</v>
      </c>
      <c r="D43" s="108">
        <v>19</v>
      </c>
      <c r="E43" s="109">
        <v>10</v>
      </c>
      <c r="F43" s="109">
        <v>9</v>
      </c>
      <c r="G43" s="108">
        <v>1</v>
      </c>
      <c r="H43" s="109">
        <v>1</v>
      </c>
      <c r="I43" s="109">
        <v>0</v>
      </c>
      <c r="J43" s="108">
        <v>1</v>
      </c>
      <c r="K43" s="109">
        <v>1</v>
      </c>
      <c r="L43" s="109">
        <v>0</v>
      </c>
      <c r="M43" s="108">
        <v>0</v>
      </c>
      <c r="N43" s="109">
        <v>0</v>
      </c>
      <c r="O43" s="109">
        <v>0</v>
      </c>
      <c r="P43" s="108">
        <v>2</v>
      </c>
      <c r="Q43" s="109">
        <v>1</v>
      </c>
      <c r="R43" s="109">
        <v>1</v>
      </c>
      <c r="S43" s="108">
        <v>0</v>
      </c>
      <c r="T43" s="108">
        <v>0</v>
      </c>
      <c r="U43" s="108">
        <v>0</v>
      </c>
      <c r="V43" s="108">
        <v>0</v>
      </c>
      <c r="W43" s="108">
        <v>0</v>
      </c>
      <c r="X43" s="108">
        <v>0</v>
      </c>
      <c r="Y43" s="108">
        <v>0</v>
      </c>
      <c r="Z43" s="108">
        <v>0</v>
      </c>
      <c r="AA43" s="108">
        <v>0</v>
      </c>
      <c r="AB43" s="108">
        <v>3</v>
      </c>
      <c r="AC43" s="108">
        <v>1</v>
      </c>
      <c r="AD43" s="108">
        <v>2</v>
      </c>
      <c r="AE43" s="108">
        <v>0</v>
      </c>
      <c r="AF43" s="108">
        <v>0</v>
      </c>
      <c r="AG43" s="108">
        <v>0</v>
      </c>
      <c r="AH43" s="108">
        <v>0</v>
      </c>
      <c r="AI43" s="108">
        <v>0</v>
      </c>
      <c r="AJ43" s="127">
        <v>0</v>
      </c>
      <c r="AK43" s="1143"/>
      <c r="AL43" s="362" t="s">
        <v>99</v>
      </c>
      <c r="AM43" s="466">
        <v>0</v>
      </c>
      <c r="AN43" s="466">
        <v>0</v>
      </c>
      <c r="AO43" s="466">
        <v>0</v>
      </c>
      <c r="AP43" s="466">
        <v>0</v>
      </c>
      <c r="AQ43" s="466">
        <v>0</v>
      </c>
      <c r="AR43" s="466">
        <v>0</v>
      </c>
      <c r="AS43" s="108">
        <v>2</v>
      </c>
      <c r="AT43" s="109">
        <v>1</v>
      </c>
      <c r="AU43" s="109">
        <v>1</v>
      </c>
      <c r="AV43" s="108">
        <v>0</v>
      </c>
      <c r="AW43" s="109">
        <v>0</v>
      </c>
      <c r="AX43" s="109">
        <v>0</v>
      </c>
      <c r="AY43" s="108">
        <v>0</v>
      </c>
      <c r="AZ43" s="467">
        <v>0</v>
      </c>
      <c r="BA43" s="109">
        <v>0</v>
      </c>
      <c r="BB43" s="108">
        <v>0</v>
      </c>
      <c r="BC43" s="108">
        <v>0</v>
      </c>
      <c r="BD43" s="108">
        <v>0</v>
      </c>
      <c r="BE43" s="108">
        <v>1</v>
      </c>
      <c r="BF43" s="109">
        <v>0</v>
      </c>
      <c r="BG43" s="109">
        <v>1</v>
      </c>
      <c r="BH43" s="108">
        <v>9</v>
      </c>
      <c r="BI43" s="109">
        <v>5</v>
      </c>
      <c r="BJ43" s="109">
        <v>4</v>
      </c>
      <c r="BK43" s="108">
        <v>0</v>
      </c>
      <c r="BL43" s="108">
        <v>0</v>
      </c>
      <c r="BM43" s="108">
        <v>0</v>
      </c>
      <c r="BN43" s="108">
        <v>0</v>
      </c>
      <c r="BO43" s="108">
        <v>0</v>
      </c>
      <c r="BP43" s="108">
        <v>0</v>
      </c>
      <c r="BQ43" s="108">
        <v>0</v>
      </c>
      <c r="BR43" s="109">
        <v>0</v>
      </c>
      <c r="BS43" s="127">
        <v>0</v>
      </c>
      <c r="BT43" s="406"/>
    </row>
    <row r="44" spans="1:72" ht="18.75" customHeight="1" x14ac:dyDescent="0.15">
      <c r="A44" s="349">
        <v>366</v>
      </c>
      <c r="B44" s="1071" t="s">
        <v>232</v>
      </c>
      <c r="C44" s="359" t="s">
        <v>173</v>
      </c>
      <c r="D44" s="111">
        <v>93</v>
      </c>
      <c r="E44" s="111">
        <v>50</v>
      </c>
      <c r="F44" s="111">
        <v>43</v>
      </c>
      <c r="G44" s="111">
        <v>9</v>
      </c>
      <c r="H44" s="111">
        <v>6</v>
      </c>
      <c r="I44" s="111">
        <v>3</v>
      </c>
      <c r="J44" s="111">
        <v>4</v>
      </c>
      <c r="K44" s="111">
        <v>3</v>
      </c>
      <c r="L44" s="111">
        <v>1</v>
      </c>
      <c r="M44" s="111">
        <v>2</v>
      </c>
      <c r="N44" s="111">
        <v>2</v>
      </c>
      <c r="O44" s="111">
        <v>0</v>
      </c>
      <c r="P44" s="111">
        <v>4</v>
      </c>
      <c r="Q44" s="111">
        <v>1</v>
      </c>
      <c r="R44" s="111">
        <v>3</v>
      </c>
      <c r="S44" s="111">
        <v>1</v>
      </c>
      <c r="T44" s="111">
        <v>0</v>
      </c>
      <c r="U44" s="111">
        <v>1</v>
      </c>
      <c r="V44" s="111">
        <v>0</v>
      </c>
      <c r="W44" s="111">
        <v>0</v>
      </c>
      <c r="X44" s="111">
        <v>0</v>
      </c>
      <c r="Y44" s="111">
        <v>1</v>
      </c>
      <c r="Z44" s="111">
        <v>0</v>
      </c>
      <c r="AA44" s="111">
        <v>1</v>
      </c>
      <c r="AB44" s="111">
        <v>4</v>
      </c>
      <c r="AC44" s="111">
        <v>2</v>
      </c>
      <c r="AD44" s="111">
        <v>2</v>
      </c>
      <c r="AE44" s="111">
        <v>1</v>
      </c>
      <c r="AF44" s="111">
        <v>0</v>
      </c>
      <c r="AG44" s="111">
        <v>1</v>
      </c>
      <c r="AH44" s="111">
        <v>0</v>
      </c>
      <c r="AI44" s="111">
        <v>0</v>
      </c>
      <c r="AJ44" s="128">
        <v>0</v>
      </c>
      <c r="AK44" s="1071" t="s">
        <v>232</v>
      </c>
      <c r="AL44" s="359" t="s">
        <v>173</v>
      </c>
      <c r="AM44" s="465">
        <v>0</v>
      </c>
      <c r="AN44" s="111">
        <v>0</v>
      </c>
      <c r="AO44" s="111">
        <v>0</v>
      </c>
      <c r="AP44" s="111">
        <v>0</v>
      </c>
      <c r="AQ44" s="111">
        <v>0</v>
      </c>
      <c r="AR44" s="111">
        <v>0</v>
      </c>
      <c r="AS44" s="111">
        <v>16</v>
      </c>
      <c r="AT44" s="111">
        <v>7</v>
      </c>
      <c r="AU44" s="111">
        <v>9</v>
      </c>
      <c r="AV44" s="111">
        <v>4</v>
      </c>
      <c r="AW44" s="111">
        <v>1</v>
      </c>
      <c r="AX44" s="111">
        <v>3</v>
      </c>
      <c r="AY44" s="111">
        <v>0</v>
      </c>
      <c r="AZ44" s="465">
        <v>0</v>
      </c>
      <c r="BA44" s="111">
        <v>0</v>
      </c>
      <c r="BB44" s="111">
        <v>0</v>
      </c>
      <c r="BC44" s="111">
        <v>0</v>
      </c>
      <c r="BD44" s="111">
        <v>0</v>
      </c>
      <c r="BE44" s="111">
        <v>2</v>
      </c>
      <c r="BF44" s="111">
        <v>1</v>
      </c>
      <c r="BG44" s="111">
        <v>1</v>
      </c>
      <c r="BH44" s="111">
        <v>36</v>
      </c>
      <c r="BI44" s="111">
        <v>21</v>
      </c>
      <c r="BJ44" s="111">
        <v>15</v>
      </c>
      <c r="BK44" s="111">
        <v>0</v>
      </c>
      <c r="BL44" s="111">
        <v>0</v>
      </c>
      <c r="BM44" s="111">
        <v>0</v>
      </c>
      <c r="BN44" s="111">
        <v>1</v>
      </c>
      <c r="BO44" s="111">
        <v>0</v>
      </c>
      <c r="BP44" s="111">
        <v>1</v>
      </c>
      <c r="BQ44" s="111">
        <v>8</v>
      </c>
      <c r="BR44" s="111">
        <v>6</v>
      </c>
      <c r="BS44" s="128">
        <v>2</v>
      </c>
      <c r="BT44" s="406"/>
    </row>
    <row r="45" spans="1:72" ht="18.75" customHeight="1" x14ac:dyDescent="0.15">
      <c r="A45" s="349">
        <v>367</v>
      </c>
      <c r="B45" s="1145"/>
      <c r="C45" s="361" t="s">
        <v>236</v>
      </c>
      <c r="D45" s="109">
        <v>93</v>
      </c>
      <c r="E45" s="108">
        <v>50</v>
      </c>
      <c r="F45" s="108">
        <v>43</v>
      </c>
      <c r="G45" s="109">
        <v>9</v>
      </c>
      <c r="H45" s="108">
        <v>6</v>
      </c>
      <c r="I45" s="108">
        <v>3</v>
      </c>
      <c r="J45" s="109">
        <v>4</v>
      </c>
      <c r="K45" s="108">
        <v>3</v>
      </c>
      <c r="L45" s="108">
        <v>1</v>
      </c>
      <c r="M45" s="109">
        <v>2</v>
      </c>
      <c r="N45" s="108">
        <v>2</v>
      </c>
      <c r="O45" s="108">
        <v>0</v>
      </c>
      <c r="P45" s="109">
        <v>4</v>
      </c>
      <c r="Q45" s="108">
        <v>1</v>
      </c>
      <c r="R45" s="108">
        <v>3</v>
      </c>
      <c r="S45" s="109">
        <v>1</v>
      </c>
      <c r="T45" s="109">
        <v>0</v>
      </c>
      <c r="U45" s="109">
        <v>1</v>
      </c>
      <c r="V45" s="109">
        <v>0</v>
      </c>
      <c r="W45" s="109">
        <v>0</v>
      </c>
      <c r="X45" s="109">
        <v>0</v>
      </c>
      <c r="Y45" s="109">
        <v>1</v>
      </c>
      <c r="Z45" s="109">
        <v>0</v>
      </c>
      <c r="AA45" s="109">
        <v>1</v>
      </c>
      <c r="AB45" s="109">
        <v>4</v>
      </c>
      <c r="AC45" s="109">
        <v>2</v>
      </c>
      <c r="AD45" s="109">
        <v>2</v>
      </c>
      <c r="AE45" s="109">
        <v>1</v>
      </c>
      <c r="AF45" s="109">
        <v>0</v>
      </c>
      <c r="AG45" s="109">
        <v>1</v>
      </c>
      <c r="AH45" s="109">
        <v>0</v>
      </c>
      <c r="AI45" s="109">
        <v>0</v>
      </c>
      <c r="AJ45" s="125">
        <v>0</v>
      </c>
      <c r="AK45" s="1145"/>
      <c r="AL45" s="361" t="s">
        <v>236</v>
      </c>
      <c r="AM45" s="467">
        <v>0</v>
      </c>
      <c r="AN45" s="467">
        <v>0</v>
      </c>
      <c r="AO45" s="467">
        <v>0</v>
      </c>
      <c r="AP45" s="467">
        <v>0</v>
      </c>
      <c r="AQ45" s="467">
        <v>0</v>
      </c>
      <c r="AR45" s="467">
        <v>0</v>
      </c>
      <c r="AS45" s="109">
        <v>16</v>
      </c>
      <c r="AT45" s="108">
        <v>7</v>
      </c>
      <c r="AU45" s="108">
        <v>9</v>
      </c>
      <c r="AV45" s="109">
        <v>4</v>
      </c>
      <c r="AW45" s="108">
        <v>1</v>
      </c>
      <c r="AX45" s="108">
        <v>3</v>
      </c>
      <c r="AY45" s="109">
        <v>0</v>
      </c>
      <c r="AZ45" s="466">
        <v>0</v>
      </c>
      <c r="BA45" s="108">
        <v>0</v>
      </c>
      <c r="BB45" s="109">
        <v>0</v>
      </c>
      <c r="BC45" s="109">
        <v>0</v>
      </c>
      <c r="BD45" s="109">
        <v>0</v>
      </c>
      <c r="BE45" s="109">
        <v>2</v>
      </c>
      <c r="BF45" s="108">
        <v>1</v>
      </c>
      <c r="BG45" s="108">
        <v>1</v>
      </c>
      <c r="BH45" s="109">
        <v>36</v>
      </c>
      <c r="BI45" s="108">
        <v>21</v>
      </c>
      <c r="BJ45" s="108">
        <v>15</v>
      </c>
      <c r="BK45" s="109">
        <v>0</v>
      </c>
      <c r="BL45" s="109">
        <v>0</v>
      </c>
      <c r="BM45" s="109">
        <v>0</v>
      </c>
      <c r="BN45" s="109">
        <v>1</v>
      </c>
      <c r="BO45" s="108">
        <v>0</v>
      </c>
      <c r="BP45" s="108">
        <v>1</v>
      </c>
      <c r="BQ45" s="109">
        <v>8</v>
      </c>
      <c r="BR45" s="108">
        <v>6</v>
      </c>
      <c r="BS45" s="125">
        <v>2</v>
      </c>
      <c r="BT45" s="406"/>
    </row>
    <row r="46" spans="1:72" ht="18.75" customHeight="1" x14ac:dyDescent="0.15">
      <c r="A46" s="349">
        <v>368</v>
      </c>
      <c r="B46" s="1140" t="s">
        <v>237</v>
      </c>
      <c r="C46" s="359" t="s">
        <v>173</v>
      </c>
      <c r="D46" s="111">
        <v>53</v>
      </c>
      <c r="E46" s="111">
        <v>31</v>
      </c>
      <c r="F46" s="111">
        <v>22</v>
      </c>
      <c r="G46" s="111">
        <v>6</v>
      </c>
      <c r="H46" s="111">
        <v>4</v>
      </c>
      <c r="I46" s="111">
        <v>2</v>
      </c>
      <c r="J46" s="111">
        <v>1</v>
      </c>
      <c r="K46" s="111">
        <v>1</v>
      </c>
      <c r="L46" s="111">
        <v>0</v>
      </c>
      <c r="M46" s="111">
        <v>3</v>
      </c>
      <c r="N46" s="111">
        <v>3</v>
      </c>
      <c r="O46" s="111">
        <v>0</v>
      </c>
      <c r="P46" s="111">
        <v>4</v>
      </c>
      <c r="Q46" s="111">
        <v>1</v>
      </c>
      <c r="R46" s="111">
        <v>3</v>
      </c>
      <c r="S46" s="111">
        <v>0</v>
      </c>
      <c r="T46" s="111">
        <v>0</v>
      </c>
      <c r="U46" s="111">
        <v>0</v>
      </c>
      <c r="V46" s="111">
        <v>0</v>
      </c>
      <c r="W46" s="111">
        <v>0</v>
      </c>
      <c r="X46" s="111">
        <v>0</v>
      </c>
      <c r="Y46" s="111">
        <v>0</v>
      </c>
      <c r="Z46" s="111">
        <v>0</v>
      </c>
      <c r="AA46" s="111">
        <v>0</v>
      </c>
      <c r="AB46" s="111">
        <v>2</v>
      </c>
      <c r="AC46" s="111">
        <v>0</v>
      </c>
      <c r="AD46" s="111">
        <v>2</v>
      </c>
      <c r="AE46" s="111">
        <v>0</v>
      </c>
      <c r="AF46" s="111">
        <v>0</v>
      </c>
      <c r="AG46" s="111">
        <v>0</v>
      </c>
      <c r="AH46" s="111">
        <v>0</v>
      </c>
      <c r="AI46" s="111">
        <v>0</v>
      </c>
      <c r="AJ46" s="128">
        <v>0</v>
      </c>
      <c r="AK46" s="1140" t="s">
        <v>237</v>
      </c>
      <c r="AL46" s="359" t="s">
        <v>173</v>
      </c>
      <c r="AM46" s="465">
        <v>1</v>
      </c>
      <c r="AN46" s="111">
        <v>1</v>
      </c>
      <c r="AO46" s="111">
        <v>0</v>
      </c>
      <c r="AP46" s="111">
        <v>0</v>
      </c>
      <c r="AQ46" s="111">
        <v>0</v>
      </c>
      <c r="AR46" s="111">
        <v>0</v>
      </c>
      <c r="AS46" s="111">
        <v>9</v>
      </c>
      <c r="AT46" s="111">
        <v>1</v>
      </c>
      <c r="AU46" s="111">
        <v>8</v>
      </c>
      <c r="AV46" s="111">
        <v>0</v>
      </c>
      <c r="AW46" s="111">
        <v>0</v>
      </c>
      <c r="AX46" s="111">
        <v>0</v>
      </c>
      <c r="AY46" s="111">
        <v>0</v>
      </c>
      <c r="AZ46" s="465">
        <v>0</v>
      </c>
      <c r="BA46" s="111">
        <v>0</v>
      </c>
      <c r="BB46" s="111">
        <v>0</v>
      </c>
      <c r="BC46" s="111">
        <v>0</v>
      </c>
      <c r="BD46" s="111">
        <v>0</v>
      </c>
      <c r="BE46" s="111">
        <v>0</v>
      </c>
      <c r="BF46" s="111">
        <v>0</v>
      </c>
      <c r="BG46" s="111">
        <v>0</v>
      </c>
      <c r="BH46" s="111">
        <v>24</v>
      </c>
      <c r="BI46" s="111">
        <v>20</v>
      </c>
      <c r="BJ46" s="111">
        <v>4</v>
      </c>
      <c r="BK46" s="111">
        <v>0</v>
      </c>
      <c r="BL46" s="111">
        <v>0</v>
      </c>
      <c r="BM46" s="111">
        <v>0</v>
      </c>
      <c r="BN46" s="111">
        <v>0</v>
      </c>
      <c r="BO46" s="111">
        <v>0</v>
      </c>
      <c r="BP46" s="111">
        <v>0</v>
      </c>
      <c r="BQ46" s="111">
        <v>3</v>
      </c>
      <c r="BR46" s="111">
        <v>0</v>
      </c>
      <c r="BS46" s="128">
        <v>3</v>
      </c>
      <c r="BT46" s="406"/>
    </row>
    <row r="47" spans="1:72" ht="18.75" customHeight="1" x14ac:dyDescent="0.15">
      <c r="B47" s="1142"/>
      <c r="C47" s="361" t="s">
        <v>179</v>
      </c>
      <c r="D47" s="108">
        <v>40</v>
      </c>
      <c r="E47" s="108">
        <v>21</v>
      </c>
      <c r="F47" s="108">
        <v>19</v>
      </c>
      <c r="G47" s="108">
        <v>4</v>
      </c>
      <c r="H47" s="108">
        <v>2</v>
      </c>
      <c r="I47" s="108">
        <v>2</v>
      </c>
      <c r="J47" s="108">
        <v>1</v>
      </c>
      <c r="K47" s="108">
        <v>1</v>
      </c>
      <c r="L47" s="108">
        <v>0</v>
      </c>
      <c r="M47" s="108">
        <v>2</v>
      </c>
      <c r="N47" s="108">
        <v>2</v>
      </c>
      <c r="O47" s="108">
        <v>0</v>
      </c>
      <c r="P47" s="108">
        <v>4</v>
      </c>
      <c r="Q47" s="108">
        <v>1</v>
      </c>
      <c r="R47" s="108">
        <v>3</v>
      </c>
      <c r="S47" s="108">
        <v>0</v>
      </c>
      <c r="T47" s="108">
        <v>0</v>
      </c>
      <c r="U47" s="108">
        <v>0</v>
      </c>
      <c r="V47" s="108">
        <v>0</v>
      </c>
      <c r="W47" s="108">
        <v>0</v>
      </c>
      <c r="X47" s="108">
        <v>0</v>
      </c>
      <c r="Y47" s="108">
        <v>0</v>
      </c>
      <c r="Z47" s="108">
        <v>0</v>
      </c>
      <c r="AA47" s="108">
        <v>0</v>
      </c>
      <c r="AB47" s="108">
        <v>2</v>
      </c>
      <c r="AC47" s="108">
        <v>0</v>
      </c>
      <c r="AD47" s="108">
        <v>2</v>
      </c>
      <c r="AE47" s="108">
        <v>0</v>
      </c>
      <c r="AF47" s="108">
        <v>0</v>
      </c>
      <c r="AG47" s="108">
        <v>0</v>
      </c>
      <c r="AH47" s="108">
        <v>0</v>
      </c>
      <c r="AI47" s="108">
        <v>0</v>
      </c>
      <c r="AJ47" s="125">
        <v>0</v>
      </c>
      <c r="AK47" s="1142"/>
      <c r="AL47" s="361" t="s">
        <v>179</v>
      </c>
      <c r="AM47" s="466">
        <v>0</v>
      </c>
      <c r="AN47" s="466">
        <v>0</v>
      </c>
      <c r="AO47" s="466">
        <v>0</v>
      </c>
      <c r="AP47" s="108">
        <v>0</v>
      </c>
      <c r="AQ47" s="108">
        <v>0</v>
      </c>
      <c r="AR47" s="108">
        <v>0</v>
      </c>
      <c r="AS47" s="108">
        <v>7</v>
      </c>
      <c r="AT47" s="108">
        <v>1</v>
      </c>
      <c r="AU47" s="108">
        <v>6</v>
      </c>
      <c r="AV47" s="108">
        <v>0</v>
      </c>
      <c r="AW47" s="108">
        <v>0</v>
      </c>
      <c r="AX47" s="108">
        <v>0</v>
      </c>
      <c r="AY47" s="108">
        <v>0</v>
      </c>
      <c r="AZ47" s="108">
        <v>0</v>
      </c>
      <c r="BA47" s="108">
        <v>0</v>
      </c>
      <c r="BB47" s="108">
        <v>0</v>
      </c>
      <c r="BC47" s="108">
        <v>0</v>
      </c>
      <c r="BD47" s="108">
        <v>0</v>
      </c>
      <c r="BE47" s="108">
        <v>0</v>
      </c>
      <c r="BF47" s="108">
        <v>0</v>
      </c>
      <c r="BG47" s="108">
        <v>0</v>
      </c>
      <c r="BH47" s="108">
        <v>17</v>
      </c>
      <c r="BI47" s="108">
        <v>14</v>
      </c>
      <c r="BJ47" s="108">
        <v>3</v>
      </c>
      <c r="BK47" s="108">
        <v>0</v>
      </c>
      <c r="BL47" s="108">
        <v>0</v>
      </c>
      <c r="BM47" s="108">
        <v>0</v>
      </c>
      <c r="BN47" s="108">
        <v>0</v>
      </c>
      <c r="BO47" s="108">
        <v>0</v>
      </c>
      <c r="BP47" s="108">
        <v>0</v>
      </c>
      <c r="BQ47" s="108">
        <v>3</v>
      </c>
      <c r="BR47" s="108">
        <v>0</v>
      </c>
      <c r="BS47" s="125">
        <v>3</v>
      </c>
      <c r="BT47" s="406"/>
    </row>
    <row r="48" spans="1:72" ht="18.75" customHeight="1" x14ac:dyDescent="0.15">
      <c r="A48" s="349">
        <v>381</v>
      </c>
      <c r="B48" s="1142"/>
      <c r="C48" s="361" t="s">
        <v>238</v>
      </c>
      <c r="D48" s="108">
        <v>13</v>
      </c>
      <c r="E48" s="108">
        <v>10</v>
      </c>
      <c r="F48" s="108">
        <v>3</v>
      </c>
      <c r="G48" s="108">
        <v>2</v>
      </c>
      <c r="H48" s="108">
        <v>2</v>
      </c>
      <c r="I48" s="108">
        <v>0</v>
      </c>
      <c r="J48" s="108">
        <v>0</v>
      </c>
      <c r="K48" s="108">
        <v>0</v>
      </c>
      <c r="L48" s="108">
        <v>0</v>
      </c>
      <c r="M48" s="108">
        <v>1</v>
      </c>
      <c r="N48" s="108">
        <v>1</v>
      </c>
      <c r="O48" s="108">
        <v>0</v>
      </c>
      <c r="P48" s="108">
        <v>0</v>
      </c>
      <c r="Q48" s="108">
        <v>0</v>
      </c>
      <c r="R48" s="108">
        <v>0</v>
      </c>
      <c r="S48" s="108">
        <v>0</v>
      </c>
      <c r="T48" s="108">
        <v>0</v>
      </c>
      <c r="U48" s="108">
        <v>0</v>
      </c>
      <c r="V48" s="108">
        <v>0</v>
      </c>
      <c r="W48" s="108">
        <v>0</v>
      </c>
      <c r="X48" s="108">
        <v>0</v>
      </c>
      <c r="Y48" s="108">
        <v>0</v>
      </c>
      <c r="Z48" s="108">
        <v>0</v>
      </c>
      <c r="AA48" s="108">
        <v>0</v>
      </c>
      <c r="AB48" s="108">
        <v>0</v>
      </c>
      <c r="AC48" s="108">
        <v>0</v>
      </c>
      <c r="AD48" s="108">
        <v>0</v>
      </c>
      <c r="AE48" s="108">
        <v>0</v>
      </c>
      <c r="AF48" s="108">
        <v>0</v>
      </c>
      <c r="AG48" s="108">
        <v>0</v>
      </c>
      <c r="AH48" s="108">
        <v>0</v>
      </c>
      <c r="AI48" s="108">
        <v>0</v>
      </c>
      <c r="AJ48" s="125">
        <v>0</v>
      </c>
      <c r="AK48" s="1142"/>
      <c r="AL48" s="361" t="s">
        <v>238</v>
      </c>
      <c r="AM48" s="466">
        <v>1</v>
      </c>
      <c r="AN48" s="108">
        <v>1</v>
      </c>
      <c r="AO48" s="108">
        <v>0</v>
      </c>
      <c r="AP48" s="108">
        <v>0</v>
      </c>
      <c r="AQ48" s="108">
        <v>0</v>
      </c>
      <c r="AR48" s="108">
        <v>0</v>
      </c>
      <c r="AS48" s="108">
        <v>2</v>
      </c>
      <c r="AT48" s="108">
        <v>0</v>
      </c>
      <c r="AU48" s="108">
        <v>2</v>
      </c>
      <c r="AV48" s="108">
        <v>0</v>
      </c>
      <c r="AW48" s="108">
        <v>0</v>
      </c>
      <c r="AX48" s="108">
        <v>0</v>
      </c>
      <c r="AY48" s="108">
        <v>0</v>
      </c>
      <c r="AZ48" s="108">
        <v>0</v>
      </c>
      <c r="BA48" s="108">
        <v>0</v>
      </c>
      <c r="BB48" s="108">
        <v>0</v>
      </c>
      <c r="BC48" s="108">
        <v>0</v>
      </c>
      <c r="BD48" s="108">
        <v>0</v>
      </c>
      <c r="BE48" s="108">
        <v>0</v>
      </c>
      <c r="BF48" s="108">
        <v>0</v>
      </c>
      <c r="BG48" s="108">
        <v>0</v>
      </c>
      <c r="BH48" s="108">
        <v>7</v>
      </c>
      <c r="BI48" s="108">
        <v>6</v>
      </c>
      <c r="BJ48" s="108">
        <v>1</v>
      </c>
      <c r="BK48" s="108">
        <v>0</v>
      </c>
      <c r="BL48" s="108">
        <v>0</v>
      </c>
      <c r="BM48" s="108">
        <v>0</v>
      </c>
      <c r="BN48" s="108">
        <v>0</v>
      </c>
      <c r="BO48" s="108">
        <v>0</v>
      </c>
      <c r="BP48" s="108">
        <v>0</v>
      </c>
      <c r="BQ48" s="108">
        <v>0</v>
      </c>
      <c r="BR48" s="108">
        <v>0</v>
      </c>
      <c r="BS48" s="125">
        <v>0</v>
      </c>
      <c r="BT48" s="406"/>
    </row>
    <row r="49" spans="1:72" ht="18.75" customHeight="1" x14ac:dyDescent="0.15">
      <c r="A49" s="349">
        <v>382</v>
      </c>
      <c r="B49" s="1142"/>
      <c r="C49" s="361" t="s">
        <v>239</v>
      </c>
      <c r="D49" s="108">
        <v>11</v>
      </c>
      <c r="E49" s="108">
        <v>9</v>
      </c>
      <c r="F49" s="108">
        <v>2</v>
      </c>
      <c r="G49" s="108">
        <v>2</v>
      </c>
      <c r="H49" s="108">
        <v>2</v>
      </c>
      <c r="I49" s="108">
        <v>0</v>
      </c>
      <c r="J49" s="108">
        <v>0</v>
      </c>
      <c r="K49" s="108">
        <v>0</v>
      </c>
      <c r="L49" s="108">
        <v>0</v>
      </c>
      <c r="M49" s="108">
        <v>1</v>
      </c>
      <c r="N49" s="108">
        <v>1</v>
      </c>
      <c r="O49" s="108">
        <v>0</v>
      </c>
      <c r="P49" s="108">
        <v>0</v>
      </c>
      <c r="Q49" s="108">
        <v>0</v>
      </c>
      <c r="R49" s="108">
        <v>0</v>
      </c>
      <c r="S49" s="108">
        <v>0</v>
      </c>
      <c r="T49" s="108">
        <v>0</v>
      </c>
      <c r="U49" s="108">
        <v>0</v>
      </c>
      <c r="V49" s="108">
        <v>0</v>
      </c>
      <c r="W49" s="108">
        <v>0</v>
      </c>
      <c r="X49" s="108">
        <v>0</v>
      </c>
      <c r="Y49" s="108">
        <v>0</v>
      </c>
      <c r="Z49" s="108">
        <v>0</v>
      </c>
      <c r="AA49" s="108">
        <v>0</v>
      </c>
      <c r="AB49" s="108">
        <v>0</v>
      </c>
      <c r="AC49" s="108">
        <v>0</v>
      </c>
      <c r="AD49" s="108">
        <v>0</v>
      </c>
      <c r="AE49" s="108">
        <v>0</v>
      </c>
      <c r="AF49" s="108">
        <v>0</v>
      </c>
      <c r="AG49" s="108">
        <v>0</v>
      </c>
      <c r="AH49" s="108">
        <v>0</v>
      </c>
      <c r="AI49" s="108">
        <v>0</v>
      </c>
      <c r="AJ49" s="125">
        <v>0</v>
      </c>
      <c r="AK49" s="1142"/>
      <c r="AL49" s="361" t="s">
        <v>239</v>
      </c>
      <c r="AM49" s="466">
        <v>0</v>
      </c>
      <c r="AN49" s="108">
        <v>0</v>
      </c>
      <c r="AO49" s="108">
        <v>0</v>
      </c>
      <c r="AP49" s="108">
        <v>0</v>
      </c>
      <c r="AQ49" s="108">
        <v>0</v>
      </c>
      <c r="AR49" s="108">
        <v>0</v>
      </c>
      <c r="AS49" s="108">
        <v>1</v>
      </c>
      <c r="AT49" s="108">
        <v>0</v>
      </c>
      <c r="AU49" s="108">
        <v>1</v>
      </c>
      <c r="AV49" s="108">
        <v>0</v>
      </c>
      <c r="AW49" s="108">
        <v>0</v>
      </c>
      <c r="AX49" s="108">
        <v>0</v>
      </c>
      <c r="AY49" s="108">
        <v>0</v>
      </c>
      <c r="AZ49" s="108">
        <v>0</v>
      </c>
      <c r="BA49" s="108">
        <v>0</v>
      </c>
      <c r="BB49" s="108">
        <v>0</v>
      </c>
      <c r="BC49" s="108">
        <v>0</v>
      </c>
      <c r="BD49" s="108">
        <v>0</v>
      </c>
      <c r="BE49" s="108">
        <v>0</v>
      </c>
      <c r="BF49" s="108">
        <v>0</v>
      </c>
      <c r="BG49" s="108">
        <v>0</v>
      </c>
      <c r="BH49" s="108">
        <v>7</v>
      </c>
      <c r="BI49" s="108">
        <v>6</v>
      </c>
      <c r="BJ49" s="108">
        <v>1</v>
      </c>
      <c r="BK49" s="108">
        <v>0</v>
      </c>
      <c r="BL49" s="108">
        <v>0</v>
      </c>
      <c r="BM49" s="108">
        <v>0</v>
      </c>
      <c r="BN49" s="108">
        <v>0</v>
      </c>
      <c r="BO49" s="108">
        <v>0</v>
      </c>
      <c r="BP49" s="108">
        <v>0</v>
      </c>
      <c r="BQ49" s="108">
        <v>0</v>
      </c>
      <c r="BR49" s="108">
        <v>0</v>
      </c>
      <c r="BS49" s="125">
        <v>0</v>
      </c>
      <c r="BT49" s="406"/>
    </row>
    <row r="50" spans="1:72" ht="18.75" customHeight="1" x14ac:dyDescent="0.15">
      <c r="B50" s="1146"/>
      <c r="C50" s="412" t="s">
        <v>241</v>
      </c>
      <c r="D50" s="112">
        <v>2</v>
      </c>
      <c r="E50" s="112">
        <v>1</v>
      </c>
      <c r="F50" s="112">
        <v>1</v>
      </c>
      <c r="G50" s="112">
        <v>0</v>
      </c>
      <c r="H50" s="112">
        <v>0</v>
      </c>
      <c r="I50" s="112">
        <v>0</v>
      </c>
      <c r="J50" s="112">
        <v>0</v>
      </c>
      <c r="K50" s="112">
        <v>0</v>
      </c>
      <c r="L50" s="112">
        <v>0</v>
      </c>
      <c r="M50" s="112">
        <v>0</v>
      </c>
      <c r="N50" s="112">
        <v>0</v>
      </c>
      <c r="O50" s="112">
        <v>0</v>
      </c>
      <c r="P50" s="112">
        <v>0</v>
      </c>
      <c r="Q50" s="112">
        <v>0</v>
      </c>
      <c r="R50" s="112">
        <v>0</v>
      </c>
      <c r="S50" s="112">
        <v>0</v>
      </c>
      <c r="T50" s="112">
        <v>0</v>
      </c>
      <c r="U50" s="112">
        <v>0</v>
      </c>
      <c r="V50" s="112">
        <v>0</v>
      </c>
      <c r="W50" s="112">
        <v>0</v>
      </c>
      <c r="X50" s="112">
        <v>0</v>
      </c>
      <c r="Y50" s="112">
        <v>0</v>
      </c>
      <c r="Z50" s="112">
        <v>0</v>
      </c>
      <c r="AA50" s="112">
        <v>0</v>
      </c>
      <c r="AB50" s="112">
        <v>0</v>
      </c>
      <c r="AC50" s="112">
        <v>0</v>
      </c>
      <c r="AD50" s="112">
        <v>0</v>
      </c>
      <c r="AE50" s="112">
        <v>0</v>
      </c>
      <c r="AF50" s="112">
        <v>0</v>
      </c>
      <c r="AG50" s="112">
        <v>0</v>
      </c>
      <c r="AH50" s="112">
        <v>0</v>
      </c>
      <c r="AI50" s="112">
        <v>0</v>
      </c>
      <c r="AJ50" s="129">
        <v>0</v>
      </c>
      <c r="AK50" s="1146"/>
      <c r="AL50" s="412" t="s">
        <v>241</v>
      </c>
      <c r="AM50" s="468">
        <v>1</v>
      </c>
      <c r="AN50" s="468">
        <v>1</v>
      </c>
      <c r="AO50" s="468">
        <v>0</v>
      </c>
      <c r="AP50" s="468">
        <v>0</v>
      </c>
      <c r="AQ50" s="468">
        <v>0</v>
      </c>
      <c r="AR50" s="468">
        <v>0</v>
      </c>
      <c r="AS50" s="112">
        <v>1</v>
      </c>
      <c r="AT50" s="112">
        <v>0</v>
      </c>
      <c r="AU50" s="112">
        <v>1</v>
      </c>
      <c r="AV50" s="112">
        <v>0</v>
      </c>
      <c r="AW50" s="112">
        <v>0</v>
      </c>
      <c r="AX50" s="112">
        <v>0</v>
      </c>
      <c r="AY50" s="112">
        <v>0</v>
      </c>
      <c r="AZ50" s="112">
        <v>0</v>
      </c>
      <c r="BA50" s="112">
        <v>0</v>
      </c>
      <c r="BB50" s="112">
        <v>0</v>
      </c>
      <c r="BC50" s="112">
        <v>0</v>
      </c>
      <c r="BD50" s="112">
        <v>0</v>
      </c>
      <c r="BE50" s="112">
        <v>0</v>
      </c>
      <c r="BF50" s="112">
        <v>0</v>
      </c>
      <c r="BG50" s="112">
        <v>0</v>
      </c>
      <c r="BH50" s="112">
        <v>0</v>
      </c>
      <c r="BI50" s="112">
        <v>0</v>
      </c>
      <c r="BJ50" s="112">
        <v>0</v>
      </c>
      <c r="BK50" s="112">
        <v>0</v>
      </c>
      <c r="BL50" s="112">
        <v>0</v>
      </c>
      <c r="BM50" s="112">
        <v>0</v>
      </c>
      <c r="BN50" s="112">
        <v>0</v>
      </c>
      <c r="BO50" s="112">
        <v>0</v>
      </c>
      <c r="BP50" s="112">
        <v>0</v>
      </c>
      <c r="BQ50" s="112">
        <v>0</v>
      </c>
      <c r="BR50" s="112">
        <v>0</v>
      </c>
      <c r="BS50" s="129">
        <v>0</v>
      </c>
      <c r="BT50" s="406"/>
    </row>
    <row r="51" spans="1:72" x14ac:dyDescent="0.15">
      <c r="G51" s="406"/>
      <c r="H51" s="406"/>
      <c r="I51" s="406"/>
      <c r="J51" s="406"/>
      <c r="K51" s="406"/>
      <c r="L51" s="406"/>
      <c r="M51" s="406"/>
      <c r="N51" s="406"/>
      <c r="O51" s="406"/>
      <c r="P51" s="406"/>
      <c r="Q51" s="406"/>
      <c r="R51" s="406"/>
      <c r="S51" s="406"/>
      <c r="T51" s="406"/>
      <c r="U51" s="406"/>
      <c r="V51" s="406"/>
      <c r="W51" s="406"/>
      <c r="X51" s="406"/>
      <c r="Y51" s="406"/>
      <c r="Z51" s="406"/>
      <c r="AA51" s="406"/>
    </row>
  </sheetData>
  <mergeCells count="72">
    <mergeCell ref="AI1:AJ1"/>
    <mergeCell ref="BR1:BS1"/>
    <mergeCell ref="D2:F2"/>
    <mergeCell ref="G2:I2"/>
    <mergeCell ref="J2:L2"/>
    <mergeCell ref="M2:O2"/>
    <mergeCell ref="P2:R2"/>
    <mergeCell ref="S2:U2"/>
    <mergeCell ref="V2:X2"/>
    <mergeCell ref="Y2:AA2"/>
    <mergeCell ref="AB2:AD2"/>
    <mergeCell ref="AE2:AG2"/>
    <mergeCell ref="AH2:AJ2"/>
    <mergeCell ref="AM2:AO2"/>
    <mergeCell ref="AP2:AR2"/>
    <mergeCell ref="AS2:AU2"/>
    <mergeCell ref="AV2:AX2"/>
    <mergeCell ref="AY2:BA2"/>
    <mergeCell ref="BB2:BD2"/>
    <mergeCell ref="BE2:BG2"/>
    <mergeCell ref="BH2:BJ2"/>
    <mergeCell ref="BK2:BM2"/>
    <mergeCell ref="BN2:BP2"/>
    <mergeCell ref="BQ2:BS2"/>
    <mergeCell ref="D3:F3"/>
    <mergeCell ref="G3:I3"/>
    <mergeCell ref="J3:L3"/>
    <mergeCell ref="M3:O3"/>
    <mergeCell ref="P3:R3"/>
    <mergeCell ref="S3:U3"/>
    <mergeCell ref="V3:X3"/>
    <mergeCell ref="Y3:AA3"/>
    <mergeCell ref="AB3:AD3"/>
    <mergeCell ref="AE3:AG3"/>
    <mergeCell ref="AH3:AJ3"/>
    <mergeCell ref="AM3:AO3"/>
    <mergeCell ref="AP3:AR3"/>
    <mergeCell ref="BH3:BJ3"/>
    <mergeCell ref="BK3:BM3"/>
    <mergeCell ref="BN3:BP3"/>
    <mergeCell ref="BQ3:BS3"/>
    <mergeCell ref="B5:C5"/>
    <mergeCell ref="AK5:AL5"/>
    <mergeCell ref="AS3:AU3"/>
    <mergeCell ref="AV3:AX3"/>
    <mergeCell ref="AY3:BA3"/>
    <mergeCell ref="BB3:BD3"/>
    <mergeCell ref="BE3:BG3"/>
    <mergeCell ref="B6:C6"/>
    <mergeCell ref="AK6:AL6"/>
    <mergeCell ref="B7:C7"/>
    <mergeCell ref="AK7:AL7"/>
    <mergeCell ref="B2:C4"/>
    <mergeCell ref="AK2:AL4"/>
    <mergeCell ref="B8:B13"/>
    <mergeCell ref="AK8:AK13"/>
    <mergeCell ref="B14:B17"/>
    <mergeCell ref="AK14:AK17"/>
    <mergeCell ref="B18:B23"/>
    <mergeCell ref="AK18:AK23"/>
    <mergeCell ref="B24:B25"/>
    <mergeCell ref="AK24:AK25"/>
    <mergeCell ref="B35:B37"/>
    <mergeCell ref="AK35:AK37"/>
    <mergeCell ref="B38:B43"/>
    <mergeCell ref="AK38:AK43"/>
    <mergeCell ref="B44:B45"/>
    <mergeCell ref="AK44:AK45"/>
    <mergeCell ref="B46:B50"/>
    <mergeCell ref="AK46:AK50"/>
    <mergeCell ref="B26:B34"/>
    <mergeCell ref="AK26:AK34"/>
  </mergeCells>
  <phoneticPr fontId="19"/>
  <printOptions horizontalCentered="1"/>
  <pageMargins left="0.70866141732283472" right="0.70866141732283472" top="0.74803149606299213" bottom="0.74803149606299213" header="0.31496062992125984" footer="0.31496062992125984"/>
  <pageSetup paperSize="9" scale="84" pageOrder="overThenDown" orientation="portrait" r:id="rId1"/>
  <headerFooter alignWithMargins="0"/>
  <colBreaks count="3" manualBreakCount="3">
    <brk id="15" max="1048575" man="1"/>
    <brk id="36" max="50" man="1"/>
    <brk id="53"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0"/>
  </sheetPr>
  <dimension ref="A1:CS43"/>
  <sheetViews>
    <sheetView topLeftCell="B1" zoomScale="91" zoomScaleNormal="91" zoomScaleSheetLayoutView="100" workbookViewId="0">
      <selection activeCell="B7" sqref="B7"/>
    </sheetView>
  </sheetViews>
  <sheetFormatPr defaultRowHeight="20.25" customHeight="1" x14ac:dyDescent="0.15"/>
  <cols>
    <col min="1" max="1" width="8" style="2" hidden="1" customWidth="1"/>
    <col min="2" max="2" width="3.375" style="2" customWidth="1"/>
    <col min="3" max="5" width="2.875" style="1" customWidth="1"/>
    <col min="6" max="9" width="7.75" style="2" customWidth="1"/>
    <col min="10" max="10" width="9.625" style="3" customWidth="1"/>
    <col min="11" max="14" width="7.75" style="2" customWidth="1"/>
    <col min="15" max="15" width="9.625" style="3" customWidth="1"/>
    <col min="16" max="19" width="9.125" style="2" customWidth="1"/>
    <col min="20" max="20" width="10.125" style="3" customWidth="1"/>
    <col min="21" max="24" width="9.125" style="2" customWidth="1"/>
    <col min="25" max="25" width="10.125" style="3" customWidth="1"/>
    <col min="26" max="26" width="3.375" style="2" customWidth="1"/>
    <col min="27" max="29" width="2.875" style="1" customWidth="1"/>
    <col min="30" max="33" width="8" style="2" customWidth="1"/>
    <col min="34" max="34" width="8.5" style="3" customWidth="1"/>
    <col min="35" max="38" width="8" style="2" customWidth="1"/>
    <col min="39" max="39" width="8.5" style="3" customWidth="1"/>
    <col min="40" max="43" width="9.125" style="2" customWidth="1"/>
    <col min="44" max="44" width="10.125" style="3" customWidth="1"/>
    <col min="45" max="48" width="9.125" style="2" customWidth="1"/>
    <col min="49" max="49" width="10.125" style="3" customWidth="1"/>
    <col min="50" max="50" width="3.375" style="2" customWidth="1"/>
    <col min="51" max="53" width="2.875" style="1" customWidth="1"/>
    <col min="54" max="54" width="9" style="2" customWidth="1"/>
    <col min="55" max="57" width="7.875" style="2" customWidth="1"/>
    <col min="58" max="58" width="9" style="3" customWidth="1"/>
    <col min="59" max="62" width="7.875" style="2" customWidth="1"/>
    <col min="63" max="63" width="9" style="3" customWidth="1"/>
    <col min="64" max="67" width="9.25" style="2" customWidth="1"/>
    <col min="68" max="68" width="9.5" style="3" customWidth="1"/>
    <col min="69" max="72" width="9.25" style="2" customWidth="1"/>
    <col min="73" max="73" width="9.5" style="3" customWidth="1"/>
    <col min="74" max="74" width="3.375" style="2" customWidth="1"/>
    <col min="75" max="77" width="2.875" style="1" customWidth="1"/>
    <col min="78" max="81" width="7.875" style="2" customWidth="1"/>
    <col min="82" max="82" width="9" style="3" customWidth="1"/>
    <col min="83" max="86" width="7.875" style="2" customWidth="1"/>
    <col min="87" max="87" width="9" style="3" customWidth="1"/>
    <col min="88" max="91" width="9.25" style="2" customWidth="1"/>
    <col min="92" max="92" width="9.5" style="3" customWidth="1"/>
    <col min="93" max="96" width="9.25" style="2" customWidth="1"/>
    <col min="97" max="97" width="9.5" style="3" customWidth="1"/>
    <col min="98" max="98" width="9" style="2" customWidth="1"/>
    <col min="99" max="16384" width="9" style="2"/>
  </cols>
  <sheetData>
    <row r="1" spans="2:97" s="6" customFormat="1" ht="18" customHeight="1" x14ac:dyDescent="0.15">
      <c r="B1" s="6" t="s">
        <v>816</v>
      </c>
      <c r="C1" s="181"/>
      <c r="D1" s="181"/>
      <c r="E1" s="181"/>
      <c r="J1" s="7"/>
      <c r="L1" s="15"/>
      <c r="N1" s="494"/>
      <c r="O1" s="15"/>
      <c r="T1" s="7"/>
      <c r="X1" s="494"/>
      <c r="Y1" s="505" t="s">
        <v>899</v>
      </c>
      <c r="Z1" s="6" t="s">
        <v>817</v>
      </c>
      <c r="AA1" s="181"/>
      <c r="AB1" s="181"/>
      <c r="AC1" s="181"/>
      <c r="AH1" s="7"/>
      <c r="AM1" s="7"/>
      <c r="AR1" s="7"/>
      <c r="AW1" s="505" t="s">
        <v>899</v>
      </c>
      <c r="AX1" s="6" t="s">
        <v>817</v>
      </c>
      <c r="AY1" s="181"/>
      <c r="AZ1" s="181"/>
      <c r="BA1" s="181"/>
      <c r="BF1" s="7"/>
      <c r="BK1" s="7"/>
      <c r="BP1" s="7"/>
      <c r="BU1" s="505" t="s">
        <v>899</v>
      </c>
      <c r="BV1" s="6" t="s">
        <v>817</v>
      </c>
      <c r="BW1" s="181"/>
      <c r="BX1" s="181"/>
      <c r="BY1" s="181"/>
      <c r="CD1" s="7"/>
      <c r="CI1" s="7"/>
      <c r="CN1" s="7"/>
      <c r="CS1" s="505" t="s">
        <v>899</v>
      </c>
    </row>
    <row r="2" spans="2:97" s="6" customFormat="1" ht="18" customHeight="1" x14ac:dyDescent="0.15">
      <c r="B2" s="1232" t="s">
        <v>456</v>
      </c>
      <c r="C2" s="1233"/>
      <c r="D2" s="1233"/>
      <c r="E2" s="1234"/>
      <c r="F2" s="480" t="s">
        <v>448</v>
      </c>
      <c r="G2" s="486"/>
      <c r="H2" s="486"/>
      <c r="I2" s="486"/>
      <c r="J2" s="489"/>
      <c r="K2" s="480" t="s">
        <v>453</v>
      </c>
      <c r="L2" s="486"/>
      <c r="M2" s="486"/>
      <c r="N2" s="486"/>
      <c r="O2" s="489"/>
      <c r="P2" s="480" t="s">
        <v>67</v>
      </c>
      <c r="Q2" s="486"/>
      <c r="R2" s="486"/>
      <c r="S2" s="486"/>
      <c r="T2" s="489"/>
      <c r="U2" s="502">
        <v>10200</v>
      </c>
      <c r="V2" s="486"/>
      <c r="W2" s="486"/>
      <c r="X2" s="486"/>
      <c r="Y2" s="506"/>
      <c r="Z2" s="1232" t="s">
        <v>456</v>
      </c>
      <c r="AA2" s="1233"/>
      <c r="AB2" s="1233"/>
      <c r="AC2" s="1239"/>
      <c r="AD2" s="502">
        <v>11300</v>
      </c>
      <c r="AE2" s="486"/>
      <c r="AF2" s="486"/>
      <c r="AG2" s="486"/>
      <c r="AH2" s="489"/>
      <c r="AI2" s="502">
        <v>14200</v>
      </c>
      <c r="AJ2" s="486"/>
      <c r="AK2" s="486"/>
      <c r="AL2" s="486"/>
      <c r="AM2" s="489"/>
      <c r="AN2" s="480" t="s">
        <v>449</v>
      </c>
      <c r="AO2" s="486"/>
      <c r="AP2" s="486"/>
      <c r="AQ2" s="486"/>
      <c r="AR2" s="489"/>
      <c r="AS2" s="480" t="s">
        <v>452</v>
      </c>
      <c r="AT2" s="486"/>
      <c r="AU2" s="486"/>
      <c r="AV2" s="486"/>
      <c r="AW2" s="506"/>
      <c r="AX2" s="1232" t="s">
        <v>456</v>
      </c>
      <c r="AY2" s="1242"/>
      <c r="AZ2" s="1233"/>
      <c r="BA2" s="1234"/>
      <c r="BB2" s="502">
        <v>18100</v>
      </c>
      <c r="BC2" s="486"/>
      <c r="BD2" s="486"/>
      <c r="BE2" s="486"/>
      <c r="BF2" s="489"/>
      <c r="BG2" s="502">
        <v>20100</v>
      </c>
      <c r="BH2" s="486"/>
      <c r="BI2" s="486"/>
      <c r="BJ2" s="486"/>
      <c r="BK2" s="489"/>
      <c r="BL2" s="502">
        <v>20200</v>
      </c>
      <c r="BM2" s="486"/>
      <c r="BN2" s="486"/>
      <c r="BO2" s="486"/>
      <c r="BP2" s="489"/>
      <c r="BQ2" s="502">
        <v>20101</v>
      </c>
      <c r="BR2" s="486"/>
      <c r="BS2" s="486"/>
      <c r="BT2" s="486"/>
      <c r="BU2" s="506"/>
      <c r="BV2" s="1232" t="s">
        <v>456</v>
      </c>
      <c r="BW2" s="1233"/>
      <c r="BX2" s="1233"/>
      <c r="BY2" s="1234"/>
      <c r="BZ2" s="480" t="s">
        <v>87</v>
      </c>
      <c r="CA2" s="486"/>
      <c r="CB2" s="486"/>
      <c r="CC2" s="486"/>
      <c r="CD2" s="489"/>
      <c r="CE2" s="502">
        <v>10400</v>
      </c>
      <c r="CF2" s="486"/>
      <c r="CG2" s="486"/>
      <c r="CH2" s="486"/>
      <c r="CI2" s="489"/>
      <c r="CJ2" s="502">
        <v>10500</v>
      </c>
      <c r="CK2" s="486"/>
      <c r="CL2" s="486"/>
      <c r="CM2" s="486"/>
      <c r="CN2" s="489"/>
      <c r="CO2" s="502">
        <v>11100</v>
      </c>
      <c r="CP2" s="486"/>
      <c r="CQ2" s="486"/>
      <c r="CR2" s="486"/>
      <c r="CS2" s="506"/>
    </row>
    <row r="3" spans="2:97" s="6" customFormat="1" ht="18" customHeight="1" x14ac:dyDescent="0.15">
      <c r="B3" s="980"/>
      <c r="C3" s="1235"/>
      <c r="D3" s="1235"/>
      <c r="E3" s="1236"/>
      <c r="F3" s="1227" t="s">
        <v>764</v>
      </c>
      <c r="G3" s="1228"/>
      <c r="H3" s="1228"/>
      <c r="I3" s="1228"/>
      <c r="J3" s="1244"/>
      <c r="K3" s="1227" t="s">
        <v>554</v>
      </c>
      <c r="L3" s="1228"/>
      <c r="M3" s="1228"/>
      <c r="N3" s="1228"/>
      <c r="O3" s="1244"/>
      <c r="P3" s="1227" t="s">
        <v>818</v>
      </c>
      <c r="Q3" s="1228"/>
      <c r="R3" s="1228"/>
      <c r="S3" s="1228"/>
      <c r="T3" s="1244"/>
      <c r="U3" s="1227" t="s">
        <v>819</v>
      </c>
      <c r="V3" s="1228"/>
      <c r="W3" s="1228"/>
      <c r="X3" s="1228"/>
      <c r="Y3" s="1229"/>
      <c r="Z3" s="980"/>
      <c r="AA3" s="1235"/>
      <c r="AB3" s="1235"/>
      <c r="AC3" s="1240"/>
      <c r="AD3" s="1227" t="s">
        <v>820</v>
      </c>
      <c r="AE3" s="1228"/>
      <c r="AF3" s="1228"/>
      <c r="AG3" s="1228"/>
      <c r="AH3" s="1244"/>
      <c r="AI3" s="1247" t="s">
        <v>822</v>
      </c>
      <c r="AJ3" s="1247"/>
      <c r="AK3" s="1247"/>
      <c r="AL3" s="1247"/>
      <c r="AM3" s="1247"/>
      <c r="AN3" s="1247" t="s">
        <v>376</v>
      </c>
      <c r="AO3" s="1247"/>
      <c r="AP3" s="1247"/>
      <c r="AQ3" s="1247"/>
      <c r="AR3" s="1247"/>
      <c r="AS3" s="1227" t="s">
        <v>265</v>
      </c>
      <c r="AT3" s="1228"/>
      <c r="AU3" s="1228"/>
      <c r="AV3" s="1228"/>
      <c r="AW3" s="1229"/>
      <c r="AX3" s="980"/>
      <c r="AY3" s="1243"/>
      <c r="AZ3" s="1235"/>
      <c r="BA3" s="1236"/>
      <c r="BB3" s="1227" t="s">
        <v>213</v>
      </c>
      <c r="BC3" s="1228"/>
      <c r="BD3" s="1228"/>
      <c r="BE3" s="1228"/>
      <c r="BF3" s="1244"/>
      <c r="BG3" s="1227" t="s">
        <v>775</v>
      </c>
      <c r="BH3" s="1228"/>
      <c r="BI3" s="1228"/>
      <c r="BJ3" s="1228"/>
      <c r="BK3" s="1244"/>
      <c r="BL3" s="1227" t="s">
        <v>824</v>
      </c>
      <c r="BM3" s="1228"/>
      <c r="BN3" s="1228"/>
      <c r="BO3" s="1228"/>
      <c r="BP3" s="1244"/>
      <c r="BQ3" s="1227" t="s">
        <v>757</v>
      </c>
      <c r="BR3" s="1228"/>
      <c r="BS3" s="1228"/>
      <c r="BT3" s="1228"/>
      <c r="BU3" s="1229"/>
      <c r="BV3" s="980"/>
      <c r="BW3" s="1235"/>
      <c r="BX3" s="1235"/>
      <c r="BY3" s="1236"/>
      <c r="BZ3" s="1227" t="s">
        <v>825</v>
      </c>
      <c r="CA3" s="1245"/>
      <c r="CB3" s="1245"/>
      <c r="CC3" s="1245"/>
      <c r="CD3" s="1246"/>
      <c r="CE3" s="1227" t="s">
        <v>603</v>
      </c>
      <c r="CF3" s="1228"/>
      <c r="CG3" s="1228"/>
      <c r="CH3" s="1228"/>
      <c r="CI3" s="1244"/>
      <c r="CJ3" s="1227" t="s">
        <v>21</v>
      </c>
      <c r="CK3" s="1228"/>
      <c r="CL3" s="1228"/>
      <c r="CM3" s="1228"/>
      <c r="CN3" s="1244"/>
      <c r="CO3" s="1227" t="s">
        <v>826</v>
      </c>
      <c r="CP3" s="1228"/>
      <c r="CQ3" s="1228"/>
      <c r="CR3" s="1228"/>
      <c r="CS3" s="1229"/>
    </row>
    <row r="4" spans="2:97" s="6" customFormat="1" ht="18" customHeight="1" x14ac:dyDescent="0.15">
      <c r="B4" s="982"/>
      <c r="C4" s="1237"/>
      <c r="D4" s="1237"/>
      <c r="E4" s="1238"/>
      <c r="F4" s="199" t="s">
        <v>957</v>
      </c>
      <c r="G4" s="199" t="s">
        <v>374</v>
      </c>
      <c r="H4" s="199" t="s">
        <v>377</v>
      </c>
      <c r="I4" s="487" t="s">
        <v>178</v>
      </c>
      <c r="J4" s="490" t="s">
        <v>902</v>
      </c>
      <c r="K4" s="199" t="s">
        <v>957</v>
      </c>
      <c r="L4" s="199" t="s">
        <v>374</v>
      </c>
      <c r="M4" s="199" t="s">
        <v>377</v>
      </c>
      <c r="N4" s="199" t="s">
        <v>178</v>
      </c>
      <c r="O4" s="490" t="str">
        <f>$J$4</f>
        <v>5年</v>
      </c>
      <c r="P4" s="199" t="s">
        <v>957</v>
      </c>
      <c r="Q4" s="199" t="s">
        <v>374</v>
      </c>
      <c r="R4" s="199" t="s">
        <v>377</v>
      </c>
      <c r="S4" s="199" t="s">
        <v>178</v>
      </c>
      <c r="T4" s="490" t="str">
        <f>$J$4</f>
        <v>5年</v>
      </c>
      <c r="U4" s="199" t="s">
        <v>957</v>
      </c>
      <c r="V4" s="199" t="s">
        <v>374</v>
      </c>
      <c r="W4" s="199" t="s">
        <v>377</v>
      </c>
      <c r="X4" s="199" t="s">
        <v>178</v>
      </c>
      <c r="Y4" s="507" t="str">
        <f>$J$4</f>
        <v>5年</v>
      </c>
      <c r="Z4" s="982"/>
      <c r="AA4" s="1237"/>
      <c r="AB4" s="1237"/>
      <c r="AC4" s="1241"/>
      <c r="AD4" s="199" t="s">
        <v>957</v>
      </c>
      <c r="AE4" s="199" t="s">
        <v>374</v>
      </c>
      <c r="AF4" s="199" t="s">
        <v>377</v>
      </c>
      <c r="AG4" s="199" t="s">
        <v>178</v>
      </c>
      <c r="AH4" s="490" t="str">
        <f>$J$4</f>
        <v>5年</v>
      </c>
      <c r="AI4" s="199" t="s">
        <v>957</v>
      </c>
      <c r="AJ4" s="199" t="s">
        <v>374</v>
      </c>
      <c r="AK4" s="199" t="s">
        <v>377</v>
      </c>
      <c r="AL4" s="199" t="s">
        <v>178</v>
      </c>
      <c r="AM4" s="490" t="str">
        <f>$J$4</f>
        <v>5年</v>
      </c>
      <c r="AN4" s="199" t="s">
        <v>957</v>
      </c>
      <c r="AO4" s="199" t="s">
        <v>374</v>
      </c>
      <c r="AP4" s="199" t="s">
        <v>377</v>
      </c>
      <c r="AQ4" s="199" t="s">
        <v>178</v>
      </c>
      <c r="AR4" s="490" t="str">
        <f>$J$4</f>
        <v>5年</v>
      </c>
      <c r="AS4" s="199" t="s">
        <v>957</v>
      </c>
      <c r="AT4" s="199" t="s">
        <v>374</v>
      </c>
      <c r="AU4" s="199" t="s">
        <v>377</v>
      </c>
      <c r="AV4" s="199" t="s">
        <v>178</v>
      </c>
      <c r="AW4" s="507" t="str">
        <f>$J$4</f>
        <v>5年</v>
      </c>
      <c r="AX4" s="982"/>
      <c r="AY4" s="1238"/>
      <c r="AZ4" s="1237"/>
      <c r="BA4" s="1238"/>
      <c r="BB4" s="199" t="s">
        <v>957</v>
      </c>
      <c r="BC4" s="199" t="s">
        <v>374</v>
      </c>
      <c r="BD4" s="199" t="s">
        <v>377</v>
      </c>
      <c r="BE4" s="199" t="s">
        <v>178</v>
      </c>
      <c r="BF4" s="490" t="str">
        <f>$J$4</f>
        <v>5年</v>
      </c>
      <c r="BG4" s="199" t="s">
        <v>957</v>
      </c>
      <c r="BH4" s="199" t="s">
        <v>374</v>
      </c>
      <c r="BI4" s="199" t="s">
        <v>377</v>
      </c>
      <c r="BJ4" s="199" t="s">
        <v>178</v>
      </c>
      <c r="BK4" s="490" t="str">
        <f>$J$4</f>
        <v>5年</v>
      </c>
      <c r="BL4" s="199" t="s">
        <v>957</v>
      </c>
      <c r="BM4" s="199" t="s">
        <v>374</v>
      </c>
      <c r="BN4" s="199" t="s">
        <v>377</v>
      </c>
      <c r="BO4" s="199" t="s">
        <v>178</v>
      </c>
      <c r="BP4" s="490" t="str">
        <f>$J$4</f>
        <v>5年</v>
      </c>
      <c r="BQ4" s="199" t="s">
        <v>957</v>
      </c>
      <c r="BR4" s="199" t="s">
        <v>374</v>
      </c>
      <c r="BS4" s="199" t="s">
        <v>377</v>
      </c>
      <c r="BT4" s="199" t="s">
        <v>178</v>
      </c>
      <c r="BU4" s="507" t="str">
        <f>$J$4</f>
        <v>5年</v>
      </c>
      <c r="BV4" s="982"/>
      <c r="BW4" s="1237"/>
      <c r="BX4" s="1237"/>
      <c r="BY4" s="1238"/>
      <c r="BZ4" s="199" t="s">
        <v>957</v>
      </c>
      <c r="CA4" s="199" t="s">
        <v>374</v>
      </c>
      <c r="CB4" s="199" t="s">
        <v>377</v>
      </c>
      <c r="CC4" s="199" t="s">
        <v>178</v>
      </c>
      <c r="CD4" s="490" t="str">
        <f>$J$4</f>
        <v>5年</v>
      </c>
      <c r="CE4" s="199" t="s">
        <v>957</v>
      </c>
      <c r="CF4" s="199" t="s">
        <v>374</v>
      </c>
      <c r="CG4" s="199" t="s">
        <v>377</v>
      </c>
      <c r="CH4" s="199" t="s">
        <v>178</v>
      </c>
      <c r="CI4" s="490" t="str">
        <f>$J$4</f>
        <v>5年</v>
      </c>
      <c r="CJ4" s="199" t="s">
        <v>957</v>
      </c>
      <c r="CK4" s="199" t="s">
        <v>374</v>
      </c>
      <c r="CL4" s="199" t="s">
        <v>377</v>
      </c>
      <c r="CM4" s="199" t="s">
        <v>178</v>
      </c>
      <c r="CN4" s="490" t="str">
        <f>$J$4</f>
        <v>5年</v>
      </c>
      <c r="CO4" s="199" t="s">
        <v>957</v>
      </c>
      <c r="CP4" s="199" t="s">
        <v>374</v>
      </c>
      <c r="CQ4" s="199" t="s">
        <v>377</v>
      </c>
      <c r="CR4" s="199" t="s">
        <v>178</v>
      </c>
      <c r="CS4" s="507" t="str">
        <f>$J$4</f>
        <v>5年</v>
      </c>
    </row>
    <row r="5" spans="2:97" s="6" customFormat="1" ht="20.25" customHeight="1" x14ac:dyDescent="0.15">
      <c r="B5" s="469"/>
      <c r="C5" s="181" t="s">
        <v>189</v>
      </c>
      <c r="D5" s="181"/>
      <c r="E5" s="181" t="s">
        <v>827</v>
      </c>
      <c r="F5" s="481">
        <v>4158</v>
      </c>
      <c r="G5" s="481">
        <v>4137</v>
      </c>
      <c r="H5" s="481">
        <v>4136</v>
      </c>
      <c r="I5" s="107">
        <v>4260</v>
      </c>
      <c r="J5" s="902">
        <v>3997</v>
      </c>
      <c r="K5" s="481">
        <v>2046</v>
      </c>
      <c r="L5" s="481">
        <v>2068</v>
      </c>
      <c r="M5" s="481">
        <v>2118</v>
      </c>
      <c r="N5" s="481">
        <v>2119</v>
      </c>
      <c r="O5" s="902">
        <v>2160</v>
      </c>
      <c r="P5" s="496">
        <v>1625</v>
      </c>
      <c r="Q5" s="496">
        <v>1467</v>
      </c>
      <c r="R5" s="496">
        <v>1575</v>
      </c>
      <c r="S5" s="496">
        <v>1573</v>
      </c>
      <c r="T5" s="902">
        <v>1576</v>
      </c>
      <c r="U5" s="496">
        <v>1078</v>
      </c>
      <c r="V5" s="503">
        <v>895</v>
      </c>
      <c r="W5" s="503">
        <v>820</v>
      </c>
      <c r="X5" s="503">
        <v>796</v>
      </c>
      <c r="Y5" s="508">
        <v>837</v>
      </c>
      <c r="Z5" s="469"/>
      <c r="AA5" s="181" t="s">
        <v>189</v>
      </c>
      <c r="AB5" s="516"/>
      <c r="AC5" s="479" t="s">
        <v>827</v>
      </c>
      <c r="AD5" s="521">
        <v>160</v>
      </c>
      <c r="AE5" s="521">
        <v>166</v>
      </c>
      <c r="AF5" s="521">
        <v>152</v>
      </c>
      <c r="AG5" s="521">
        <v>163</v>
      </c>
      <c r="AH5" s="523">
        <v>174</v>
      </c>
      <c r="AI5" s="521">
        <v>346</v>
      </c>
      <c r="AJ5" s="521">
        <v>302</v>
      </c>
      <c r="AK5" s="521">
        <v>305</v>
      </c>
      <c r="AL5" s="521">
        <v>339</v>
      </c>
      <c r="AM5" s="523">
        <v>331</v>
      </c>
      <c r="AN5" s="521">
        <v>151</v>
      </c>
      <c r="AO5" s="521">
        <v>174</v>
      </c>
      <c r="AP5" s="521">
        <v>178</v>
      </c>
      <c r="AQ5" s="521">
        <v>183</v>
      </c>
      <c r="AR5" s="523">
        <v>163</v>
      </c>
      <c r="AS5" s="521">
        <v>112</v>
      </c>
      <c r="AT5" s="531">
        <v>110</v>
      </c>
      <c r="AU5" s="521">
        <v>121</v>
      </c>
      <c r="AV5" s="521">
        <v>113</v>
      </c>
      <c r="AW5" s="508">
        <v>139</v>
      </c>
      <c r="AX5" s="469"/>
      <c r="AY5" s="539" t="s">
        <v>189</v>
      </c>
      <c r="AZ5" s="181"/>
      <c r="BA5" s="181" t="s">
        <v>827</v>
      </c>
      <c r="BB5" s="521">
        <v>1435</v>
      </c>
      <c r="BC5" s="521">
        <v>1496</v>
      </c>
      <c r="BD5" s="521">
        <v>1644</v>
      </c>
      <c r="BE5" s="521">
        <v>1964</v>
      </c>
      <c r="BF5" s="523">
        <v>2121</v>
      </c>
      <c r="BG5" s="496">
        <v>512</v>
      </c>
      <c r="BH5" s="496">
        <v>439</v>
      </c>
      <c r="BI5" s="496">
        <v>466</v>
      </c>
      <c r="BJ5" s="496">
        <v>484</v>
      </c>
      <c r="BK5" s="523">
        <v>536</v>
      </c>
      <c r="BL5" s="521">
        <v>200</v>
      </c>
      <c r="BM5" s="521">
        <v>172</v>
      </c>
      <c r="BN5" s="521">
        <v>177</v>
      </c>
      <c r="BO5" s="521">
        <v>209</v>
      </c>
      <c r="BP5" s="523">
        <v>176</v>
      </c>
      <c r="BQ5" s="521">
        <v>46</v>
      </c>
      <c r="BR5" s="521">
        <v>40</v>
      </c>
      <c r="BS5" s="521">
        <v>37</v>
      </c>
      <c r="BT5" s="521">
        <v>33</v>
      </c>
      <c r="BU5" s="523">
        <v>40</v>
      </c>
      <c r="BV5" s="469"/>
      <c r="BW5" s="181" t="s">
        <v>189</v>
      </c>
      <c r="BX5" s="181"/>
      <c r="BY5" s="181" t="s">
        <v>827</v>
      </c>
      <c r="BZ5" s="521">
        <v>12</v>
      </c>
      <c r="CA5" s="521">
        <v>15</v>
      </c>
      <c r="CB5" s="521">
        <v>12</v>
      </c>
      <c r="CC5" s="521">
        <v>10</v>
      </c>
      <c r="CD5" s="523">
        <v>11</v>
      </c>
      <c r="CE5" s="521">
        <v>125</v>
      </c>
      <c r="CF5" s="521">
        <v>139</v>
      </c>
      <c r="CG5" s="521">
        <v>121</v>
      </c>
      <c r="CH5" s="521">
        <v>133</v>
      </c>
      <c r="CI5" s="523">
        <v>130</v>
      </c>
      <c r="CJ5" s="521">
        <v>13</v>
      </c>
      <c r="CK5" s="521">
        <v>12</v>
      </c>
      <c r="CL5" s="521">
        <v>10</v>
      </c>
      <c r="CM5" s="521">
        <v>4</v>
      </c>
      <c r="CN5" s="523">
        <v>8</v>
      </c>
      <c r="CO5" s="521">
        <v>26</v>
      </c>
      <c r="CP5" s="531">
        <v>33</v>
      </c>
      <c r="CQ5" s="531">
        <v>20</v>
      </c>
      <c r="CR5" s="531">
        <v>23</v>
      </c>
      <c r="CS5" s="508">
        <v>26</v>
      </c>
    </row>
    <row r="6" spans="2:97" s="6" customFormat="1" ht="20.25" customHeight="1" x14ac:dyDescent="0.15">
      <c r="B6" s="470"/>
      <c r="C6" s="181">
        <v>0</v>
      </c>
      <c r="D6" s="181" t="s">
        <v>669</v>
      </c>
      <c r="E6" s="181">
        <v>4</v>
      </c>
      <c r="F6" s="481">
        <v>1</v>
      </c>
      <c r="G6" s="481">
        <v>0</v>
      </c>
      <c r="H6" s="481">
        <v>0</v>
      </c>
      <c r="I6" s="107">
        <v>1</v>
      </c>
      <c r="J6" s="902">
        <v>0</v>
      </c>
      <c r="K6" s="481">
        <v>0</v>
      </c>
      <c r="L6" s="481">
        <v>0</v>
      </c>
      <c r="M6" s="481">
        <v>0</v>
      </c>
      <c r="N6" s="481">
        <v>1</v>
      </c>
      <c r="O6" s="902">
        <v>0</v>
      </c>
      <c r="P6" s="497">
        <v>0</v>
      </c>
      <c r="Q6" s="481">
        <v>0</v>
      </c>
      <c r="R6" s="496">
        <v>0</v>
      </c>
      <c r="S6" s="521" t="s">
        <v>309</v>
      </c>
      <c r="T6" s="902">
        <v>0</v>
      </c>
      <c r="U6" s="481">
        <v>0</v>
      </c>
      <c r="V6" s="496">
        <v>0</v>
      </c>
      <c r="W6" s="496">
        <v>0</v>
      </c>
      <c r="X6" s="481" t="s">
        <v>309</v>
      </c>
      <c r="Y6" s="509" t="s">
        <v>309</v>
      </c>
      <c r="Z6" s="470"/>
      <c r="AA6" s="181">
        <v>0</v>
      </c>
      <c r="AB6" s="181" t="s">
        <v>669</v>
      </c>
      <c r="AC6" s="479">
        <v>4</v>
      </c>
      <c r="AD6" s="481">
        <v>0</v>
      </c>
      <c r="AE6" s="481">
        <v>0</v>
      </c>
      <c r="AF6" s="481">
        <v>1</v>
      </c>
      <c r="AG6" s="481" t="s">
        <v>309</v>
      </c>
      <c r="AH6" s="524" t="s">
        <v>309</v>
      </c>
      <c r="AI6" s="481">
        <v>0</v>
      </c>
      <c r="AJ6" s="481">
        <v>0</v>
      </c>
      <c r="AK6" s="481">
        <v>0</v>
      </c>
      <c r="AL6" s="481" t="s">
        <v>309</v>
      </c>
      <c r="AM6" s="481">
        <v>0</v>
      </c>
      <c r="AN6" s="481">
        <v>0</v>
      </c>
      <c r="AO6" s="481">
        <v>0</v>
      </c>
      <c r="AP6" s="481">
        <v>0</v>
      </c>
      <c r="AQ6" s="481" t="s">
        <v>309</v>
      </c>
      <c r="AR6" s="524">
        <v>0</v>
      </c>
      <c r="AS6" s="481">
        <v>0</v>
      </c>
      <c r="AT6" s="481">
        <v>0</v>
      </c>
      <c r="AU6" s="481">
        <v>0</v>
      </c>
      <c r="AV6" s="481" t="s">
        <v>309</v>
      </c>
      <c r="AW6" s="534">
        <v>0</v>
      </c>
      <c r="AX6" s="470"/>
      <c r="AY6" s="540">
        <v>0</v>
      </c>
      <c r="AZ6" s="181" t="s">
        <v>669</v>
      </c>
      <c r="BA6" s="181">
        <v>4</v>
      </c>
      <c r="BB6" s="481">
        <v>0</v>
      </c>
      <c r="BC6" s="481">
        <v>0</v>
      </c>
      <c r="BD6" s="481">
        <v>0</v>
      </c>
      <c r="BE6" s="481" t="s">
        <v>309</v>
      </c>
      <c r="BF6" s="481">
        <v>0</v>
      </c>
      <c r="BG6" s="496">
        <v>1</v>
      </c>
      <c r="BH6" s="496">
        <v>3</v>
      </c>
      <c r="BI6" s="497">
        <v>1</v>
      </c>
      <c r="BJ6" s="497">
        <v>1</v>
      </c>
      <c r="BK6" s="481">
        <v>0</v>
      </c>
      <c r="BL6" s="481">
        <v>0</v>
      </c>
      <c r="BM6" s="481">
        <v>0</v>
      </c>
      <c r="BN6" s="481">
        <v>0</v>
      </c>
      <c r="BO6" s="481" t="s">
        <v>309</v>
      </c>
      <c r="BP6" s="523" t="s">
        <v>309</v>
      </c>
      <c r="BQ6" s="521">
        <v>0</v>
      </c>
      <c r="BR6" s="481">
        <v>0</v>
      </c>
      <c r="BS6" s="531">
        <v>0</v>
      </c>
      <c r="BT6" s="481" t="s">
        <v>309</v>
      </c>
      <c r="BU6" s="523">
        <v>0</v>
      </c>
      <c r="BV6" s="470"/>
      <c r="BW6" s="181">
        <v>0</v>
      </c>
      <c r="BX6" s="181" t="s">
        <v>669</v>
      </c>
      <c r="BY6" s="181">
        <v>4</v>
      </c>
      <c r="BZ6" s="481">
        <v>0</v>
      </c>
      <c r="CA6" s="481">
        <v>0</v>
      </c>
      <c r="CB6" s="481">
        <v>0</v>
      </c>
      <c r="CC6" s="481" t="s">
        <v>309</v>
      </c>
      <c r="CD6" s="481">
        <v>0</v>
      </c>
      <c r="CE6" s="481">
        <v>0</v>
      </c>
      <c r="CF6" s="481">
        <v>0</v>
      </c>
      <c r="CG6" s="481">
        <v>0</v>
      </c>
      <c r="CH6" s="481" t="s">
        <v>309</v>
      </c>
      <c r="CI6" s="523" t="s">
        <v>309</v>
      </c>
      <c r="CJ6" s="481">
        <v>0</v>
      </c>
      <c r="CK6" s="481">
        <v>0</v>
      </c>
      <c r="CL6" s="481">
        <v>0</v>
      </c>
      <c r="CM6" s="521" t="s">
        <v>309</v>
      </c>
      <c r="CN6" s="523" t="s">
        <v>309</v>
      </c>
      <c r="CO6" s="481">
        <v>0</v>
      </c>
      <c r="CP6" s="481">
        <v>0</v>
      </c>
      <c r="CQ6" s="481">
        <v>0</v>
      </c>
      <c r="CR6" s="481" t="s">
        <v>309</v>
      </c>
      <c r="CS6" s="509" t="s">
        <v>309</v>
      </c>
    </row>
    <row r="7" spans="2:97" s="6" customFormat="1" ht="20.25" customHeight="1" x14ac:dyDescent="0.15">
      <c r="B7" s="470"/>
      <c r="C7" s="181">
        <v>5</v>
      </c>
      <c r="D7" s="181" t="s">
        <v>669</v>
      </c>
      <c r="E7" s="181">
        <v>9</v>
      </c>
      <c r="F7" s="481">
        <v>0</v>
      </c>
      <c r="G7" s="481">
        <v>0</v>
      </c>
      <c r="H7" s="481">
        <v>0</v>
      </c>
      <c r="I7" s="107">
        <v>2</v>
      </c>
      <c r="J7" s="902">
        <v>0</v>
      </c>
      <c r="K7" s="481">
        <v>0</v>
      </c>
      <c r="L7" s="481">
        <v>0</v>
      </c>
      <c r="M7" s="481">
        <v>0</v>
      </c>
      <c r="N7" s="481" t="s">
        <v>309</v>
      </c>
      <c r="O7" s="902">
        <v>1</v>
      </c>
      <c r="P7" s="481">
        <v>1</v>
      </c>
      <c r="Q7" s="481">
        <v>0</v>
      </c>
      <c r="R7" s="496">
        <v>0</v>
      </c>
      <c r="S7" s="521" t="s">
        <v>309</v>
      </c>
      <c r="T7" s="902">
        <v>0</v>
      </c>
      <c r="U7" s="496">
        <v>0</v>
      </c>
      <c r="V7" s="496">
        <v>0</v>
      </c>
      <c r="W7" s="481">
        <v>0</v>
      </c>
      <c r="X7" s="481" t="s">
        <v>309</v>
      </c>
      <c r="Y7" s="510" t="s">
        <v>309</v>
      </c>
      <c r="Z7" s="470"/>
      <c r="AA7" s="181">
        <v>5</v>
      </c>
      <c r="AB7" s="181" t="s">
        <v>669</v>
      </c>
      <c r="AC7" s="479">
        <v>9</v>
      </c>
      <c r="AD7" s="481">
        <v>0</v>
      </c>
      <c r="AE7" s="481">
        <v>0</v>
      </c>
      <c r="AF7" s="481">
        <v>0</v>
      </c>
      <c r="AG7" s="481" t="s">
        <v>309</v>
      </c>
      <c r="AH7" s="524" t="s">
        <v>309</v>
      </c>
      <c r="AI7" s="481">
        <v>0</v>
      </c>
      <c r="AJ7" s="481">
        <v>1</v>
      </c>
      <c r="AK7" s="481">
        <v>0</v>
      </c>
      <c r="AL7" s="481" t="s">
        <v>309</v>
      </c>
      <c r="AM7" s="481">
        <v>0</v>
      </c>
      <c r="AN7" s="481">
        <v>0</v>
      </c>
      <c r="AO7" s="481">
        <v>0</v>
      </c>
      <c r="AP7" s="481">
        <v>0</v>
      </c>
      <c r="AQ7" s="481" t="s">
        <v>309</v>
      </c>
      <c r="AR7" s="524">
        <v>0</v>
      </c>
      <c r="AS7" s="481">
        <v>0</v>
      </c>
      <c r="AT7" s="481">
        <v>0</v>
      </c>
      <c r="AU7" s="481">
        <v>0</v>
      </c>
      <c r="AV7" s="481" t="s">
        <v>309</v>
      </c>
      <c r="AW7" s="534">
        <v>0</v>
      </c>
      <c r="AX7" s="470"/>
      <c r="AY7" s="540">
        <v>5</v>
      </c>
      <c r="AZ7" s="181" t="s">
        <v>669</v>
      </c>
      <c r="BA7" s="181">
        <v>9</v>
      </c>
      <c r="BB7" s="481">
        <v>0</v>
      </c>
      <c r="BC7" s="481">
        <v>0</v>
      </c>
      <c r="BD7" s="481">
        <v>0</v>
      </c>
      <c r="BE7" s="481" t="s">
        <v>309</v>
      </c>
      <c r="BF7" s="481">
        <v>0</v>
      </c>
      <c r="BG7" s="496">
        <v>0</v>
      </c>
      <c r="BH7" s="496">
        <v>0</v>
      </c>
      <c r="BI7" s="497">
        <v>0</v>
      </c>
      <c r="BJ7" s="497" t="s">
        <v>309</v>
      </c>
      <c r="BK7" s="481">
        <v>0</v>
      </c>
      <c r="BL7" s="481">
        <v>0</v>
      </c>
      <c r="BM7" s="481">
        <v>0</v>
      </c>
      <c r="BN7" s="481">
        <v>0</v>
      </c>
      <c r="BO7" s="481" t="s">
        <v>309</v>
      </c>
      <c r="BP7" s="523" t="s">
        <v>309</v>
      </c>
      <c r="BQ7" s="521">
        <v>0</v>
      </c>
      <c r="BR7" s="531">
        <v>0</v>
      </c>
      <c r="BS7" s="531">
        <v>0</v>
      </c>
      <c r="BT7" s="531" t="s">
        <v>309</v>
      </c>
      <c r="BU7" s="523">
        <v>0</v>
      </c>
      <c r="BV7" s="470"/>
      <c r="BW7" s="181">
        <v>5</v>
      </c>
      <c r="BX7" s="181" t="s">
        <v>669</v>
      </c>
      <c r="BY7" s="181">
        <v>9</v>
      </c>
      <c r="BZ7" s="481">
        <v>0</v>
      </c>
      <c r="CA7" s="481">
        <v>0</v>
      </c>
      <c r="CB7" s="481">
        <v>0</v>
      </c>
      <c r="CC7" s="481" t="s">
        <v>309</v>
      </c>
      <c r="CD7" s="481">
        <v>0</v>
      </c>
      <c r="CE7" s="481">
        <v>0</v>
      </c>
      <c r="CF7" s="481">
        <v>0</v>
      </c>
      <c r="CG7" s="481">
        <v>0</v>
      </c>
      <c r="CH7" s="481" t="s">
        <v>309</v>
      </c>
      <c r="CI7" s="523" t="s">
        <v>309</v>
      </c>
      <c r="CJ7" s="481">
        <v>0</v>
      </c>
      <c r="CK7" s="481">
        <v>0</v>
      </c>
      <c r="CL7" s="481">
        <v>0</v>
      </c>
      <c r="CM7" s="481" t="s">
        <v>309</v>
      </c>
      <c r="CN7" s="523" t="s">
        <v>309</v>
      </c>
      <c r="CO7" s="481">
        <v>0</v>
      </c>
      <c r="CP7" s="481">
        <v>0</v>
      </c>
      <c r="CQ7" s="481">
        <v>0</v>
      </c>
      <c r="CR7" s="481" t="s">
        <v>309</v>
      </c>
      <c r="CS7" s="509" t="s">
        <v>309</v>
      </c>
    </row>
    <row r="8" spans="2:97" s="6" customFormat="1" ht="20.25" customHeight="1" x14ac:dyDescent="0.15">
      <c r="B8" s="470"/>
      <c r="C8" s="181">
        <v>10</v>
      </c>
      <c r="D8" s="181" t="s">
        <v>669</v>
      </c>
      <c r="E8" s="181">
        <v>14</v>
      </c>
      <c r="F8" s="481">
        <v>1</v>
      </c>
      <c r="G8" s="481">
        <v>1</v>
      </c>
      <c r="H8" s="481">
        <v>0</v>
      </c>
      <c r="I8" s="107">
        <v>1</v>
      </c>
      <c r="J8" s="902">
        <v>0</v>
      </c>
      <c r="K8" s="481">
        <v>0</v>
      </c>
      <c r="L8" s="481">
        <v>0</v>
      </c>
      <c r="M8" s="481">
        <v>0</v>
      </c>
      <c r="N8" s="481" t="s">
        <v>309</v>
      </c>
      <c r="O8" s="902">
        <v>0</v>
      </c>
      <c r="P8" s="481">
        <v>0</v>
      </c>
      <c r="Q8" s="481">
        <v>0</v>
      </c>
      <c r="R8" s="496">
        <v>0</v>
      </c>
      <c r="S8" s="496">
        <v>1</v>
      </c>
      <c r="T8" s="902">
        <v>1</v>
      </c>
      <c r="U8" s="481">
        <v>0</v>
      </c>
      <c r="V8" s="496">
        <v>0</v>
      </c>
      <c r="W8" s="481">
        <v>0</v>
      </c>
      <c r="X8" s="481" t="s">
        <v>309</v>
      </c>
      <c r="Y8" s="510" t="s">
        <v>309</v>
      </c>
      <c r="Z8" s="470"/>
      <c r="AA8" s="181">
        <v>10</v>
      </c>
      <c r="AB8" s="181" t="s">
        <v>669</v>
      </c>
      <c r="AC8" s="479">
        <v>14</v>
      </c>
      <c r="AD8" s="481">
        <v>0</v>
      </c>
      <c r="AE8" s="481">
        <v>0</v>
      </c>
      <c r="AF8" s="481">
        <v>0</v>
      </c>
      <c r="AG8" s="481" t="s">
        <v>309</v>
      </c>
      <c r="AH8" s="524" t="s">
        <v>309</v>
      </c>
      <c r="AI8" s="481">
        <v>0</v>
      </c>
      <c r="AJ8" s="481">
        <v>0</v>
      </c>
      <c r="AK8" s="481">
        <v>0</v>
      </c>
      <c r="AL8" s="481" t="s">
        <v>309</v>
      </c>
      <c r="AM8" s="481">
        <v>0</v>
      </c>
      <c r="AN8" s="481">
        <v>0</v>
      </c>
      <c r="AO8" s="481">
        <v>0</v>
      </c>
      <c r="AP8" s="481">
        <v>0</v>
      </c>
      <c r="AQ8" s="481" t="s">
        <v>309</v>
      </c>
      <c r="AR8" s="524">
        <v>0</v>
      </c>
      <c r="AS8" s="481">
        <v>0</v>
      </c>
      <c r="AT8" s="481">
        <v>0</v>
      </c>
      <c r="AU8" s="481">
        <v>0</v>
      </c>
      <c r="AV8" s="481" t="s">
        <v>309</v>
      </c>
      <c r="AW8" s="534">
        <v>0</v>
      </c>
      <c r="AX8" s="470"/>
      <c r="AY8" s="540">
        <v>10</v>
      </c>
      <c r="AZ8" s="181" t="s">
        <v>669</v>
      </c>
      <c r="BA8" s="181">
        <v>14</v>
      </c>
      <c r="BB8" s="481">
        <v>0</v>
      </c>
      <c r="BC8" s="481">
        <v>0</v>
      </c>
      <c r="BD8" s="481">
        <v>0</v>
      </c>
      <c r="BE8" s="481" t="s">
        <v>309</v>
      </c>
      <c r="BF8" s="481">
        <v>0</v>
      </c>
      <c r="BG8" s="496">
        <v>0</v>
      </c>
      <c r="BH8" s="496">
        <v>0</v>
      </c>
      <c r="BI8" s="497">
        <v>1</v>
      </c>
      <c r="BJ8" s="497" t="s">
        <v>309</v>
      </c>
      <c r="BK8" s="481">
        <v>0</v>
      </c>
      <c r="BL8" s="481">
        <v>1</v>
      </c>
      <c r="BM8" s="481">
        <v>0</v>
      </c>
      <c r="BN8" s="481">
        <v>1</v>
      </c>
      <c r="BO8" s="481" t="s">
        <v>309</v>
      </c>
      <c r="BP8" s="523" t="s">
        <v>309</v>
      </c>
      <c r="BQ8" s="481">
        <v>0</v>
      </c>
      <c r="BR8" s="481">
        <v>0</v>
      </c>
      <c r="BS8" s="481">
        <v>1</v>
      </c>
      <c r="BT8" s="481" t="s">
        <v>309</v>
      </c>
      <c r="BU8" s="523">
        <v>0</v>
      </c>
      <c r="BV8" s="470"/>
      <c r="BW8" s="181">
        <v>10</v>
      </c>
      <c r="BX8" s="181" t="s">
        <v>669</v>
      </c>
      <c r="BY8" s="181">
        <v>14</v>
      </c>
      <c r="BZ8" s="481">
        <v>0</v>
      </c>
      <c r="CA8" s="481">
        <v>0</v>
      </c>
      <c r="CB8" s="481">
        <v>0</v>
      </c>
      <c r="CC8" s="481" t="s">
        <v>309</v>
      </c>
      <c r="CD8" s="481">
        <v>0</v>
      </c>
      <c r="CE8" s="481">
        <v>0</v>
      </c>
      <c r="CF8" s="481">
        <v>0</v>
      </c>
      <c r="CG8" s="481">
        <v>0</v>
      </c>
      <c r="CH8" s="521" t="s">
        <v>309</v>
      </c>
      <c r="CI8" s="523" t="s">
        <v>309</v>
      </c>
      <c r="CJ8" s="481">
        <v>0</v>
      </c>
      <c r="CK8" s="481">
        <v>0</v>
      </c>
      <c r="CL8" s="481">
        <v>0</v>
      </c>
      <c r="CM8" s="481" t="s">
        <v>309</v>
      </c>
      <c r="CN8" s="523" t="s">
        <v>309</v>
      </c>
      <c r="CO8" s="481">
        <v>0</v>
      </c>
      <c r="CP8" s="481">
        <v>0</v>
      </c>
      <c r="CQ8" s="481">
        <v>0</v>
      </c>
      <c r="CR8" s="521" t="s">
        <v>309</v>
      </c>
      <c r="CS8" s="509" t="s">
        <v>309</v>
      </c>
    </row>
    <row r="9" spans="2:97" s="6" customFormat="1" ht="20.25" customHeight="1" x14ac:dyDescent="0.15">
      <c r="B9" s="188" t="s">
        <v>710</v>
      </c>
      <c r="C9" s="181">
        <v>15</v>
      </c>
      <c r="D9" s="181" t="s">
        <v>669</v>
      </c>
      <c r="E9" s="181">
        <v>19</v>
      </c>
      <c r="F9" s="481">
        <v>1</v>
      </c>
      <c r="G9" s="481">
        <v>1</v>
      </c>
      <c r="H9" s="481">
        <v>0</v>
      </c>
      <c r="I9" s="107">
        <v>1</v>
      </c>
      <c r="J9" s="902">
        <v>1</v>
      </c>
      <c r="K9" s="481">
        <v>1</v>
      </c>
      <c r="L9" s="481">
        <v>0</v>
      </c>
      <c r="M9" s="481">
        <v>0</v>
      </c>
      <c r="N9" s="481">
        <v>1</v>
      </c>
      <c r="O9" s="902">
        <v>2</v>
      </c>
      <c r="P9" s="497">
        <v>0</v>
      </c>
      <c r="Q9" s="481">
        <v>1</v>
      </c>
      <c r="R9" s="496">
        <v>0</v>
      </c>
      <c r="S9" s="521" t="s">
        <v>309</v>
      </c>
      <c r="T9" s="902">
        <v>0</v>
      </c>
      <c r="U9" s="481">
        <v>0</v>
      </c>
      <c r="V9" s="481">
        <v>0</v>
      </c>
      <c r="W9" s="481">
        <v>0</v>
      </c>
      <c r="X9" s="496" t="s">
        <v>309</v>
      </c>
      <c r="Y9" s="510" t="s">
        <v>309</v>
      </c>
      <c r="Z9" s="188" t="s">
        <v>710</v>
      </c>
      <c r="AA9" s="181">
        <v>15</v>
      </c>
      <c r="AB9" s="181" t="s">
        <v>669</v>
      </c>
      <c r="AC9" s="479">
        <v>19</v>
      </c>
      <c r="AD9" s="481">
        <v>1</v>
      </c>
      <c r="AE9" s="481">
        <v>0</v>
      </c>
      <c r="AF9" s="481">
        <v>0</v>
      </c>
      <c r="AG9" s="481" t="s">
        <v>309</v>
      </c>
      <c r="AH9" s="524" t="s">
        <v>309</v>
      </c>
      <c r="AI9" s="481">
        <v>0</v>
      </c>
      <c r="AJ9" s="481">
        <v>0</v>
      </c>
      <c r="AK9" s="481">
        <v>0</v>
      </c>
      <c r="AL9" s="481" t="s">
        <v>309</v>
      </c>
      <c r="AM9" s="481">
        <v>0</v>
      </c>
      <c r="AN9" s="481">
        <v>0</v>
      </c>
      <c r="AO9" s="481">
        <v>1</v>
      </c>
      <c r="AP9" s="481">
        <v>0</v>
      </c>
      <c r="AQ9" s="481" t="s">
        <v>309</v>
      </c>
      <c r="AR9" s="524">
        <v>0</v>
      </c>
      <c r="AS9" s="481">
        <v>0</v>
      </c>
      <c r="AT9" s="481">
        <v>0</v>
      </c>
      <c r="AU9" s="481">
        <v>0</v>
      </c>
      <c r="AV9" s="481" t="s">
        <v>309</v>
      </c>
      <c r="AW9" s="534">
        <v>0</v>
      </c>
      <c r="AX9" s="188" t="s">
        <v>710</v>
      </c>
      <c r="AY9" s="540">
        <v>15</v>
      </c>
      <c r="AZ9" s="181" t="s">
        <v>669</v>
      </c>
      <c r="BA9" s="181">
        <v>19</v>
      </c>
      <c r="BB9" s="481">
        <v>0</v>
      </c>
      <c r="BC9" s="481">
        <v>0</v>
      </c>
      <c r="BD9" s="481">
        <v>0</v>
      </c>
      <c r="BE9" s="481" t="s">
        <v>309</v>
      </c>
      <c r="BF9" s="481">
        <v>0</v>
      </c>
      <c r="BG9" s="496">
        <v>1</v>
      </c>
      <c r="BH9" s="496">
        <v>1</v>
      </c>
      <c r="BI9" s="497">
        <v>0</v>
      </c>
      <c r="BJ9" s="497">
        <v>1</v>
      </c>
      <c r="BK9" s="481">
        <v>0</v>
      </c>
      <c r="BL9" s="521">
        <v>1</v>
      </c>
      <c r="BM9" s="521">
        <v>2</v>
      </c>
      <c r="BN9" s="481">
        <v>7</v>
      </c>
      <c r="BO9" s="481">
        <v>4</v>
      </c>
      <c r="BP9" s="523">
        <v>4</v>
      </c>
      <c r="BQ9" s="521">
        <v>0</v>
      </c>
      <c r="BR9" s="531">
        <v>0</v>
      </c>
      <c r="BS9" s="531">
        <v>0</v>
      </c>
      <c r="BT9" s="531">
        <v>1</v>
      </c>
      <c r="BU9" s="523">
        <v>0</v>
      </c>
      <c r="BV9" s="188" t="s">
        <v>710</v>
      </c>
      <c r="BW9" s="181">
        <v>15</v>
      </c>
      <c r="BX9" s="181" t="s">
        <v>669</v>
      </c>
      <c r="BY9" s="181">
        <v>19</v>
      </c>
      <c r="BZ9" s="481">
        <v>0</v>
      </c>
      <c r="CA9" s="481">
        <v>0</v>
      </c>
      <c r="CB9" s="481">
        <v>0</v>
      </c>
      <c r="CC9" s="481" t="s">
        <v>309</v>
      </c>
      <c r="CD9" s="481">
        <v>0</v>
      </c>
      <c r="CE9" s="481">
        <v>0</v>
      </c>
      <c r="CF9" s="481">
        <v>0</v>
      </c>
      <c r="CG9" s="481">
        <v>0</v>
      </c>
      <c r="CH9" s="481" t="s">
        <v>309</v>
      </c>
      <c r="CI9" s="523" t="s">
        <v>309</v>
      </c>
      <c r="CJ9" s="481">
        <v>0</v>
      </c>
      <c r="CK9" s="481">
        <v>0</v>
      </c>
      <c r="CL9" s="481">
        <v>0</v>
      </c>
      <c r="CM9" s="521" t="s">
        <v>309</v>
      </c>
      <c r="CN9" s="523" t="s">
        <v>309</v>
      </c>
      <c r="CO9" s="481">
        <v>0</v>
      </c>
      <c r="CP9" s="481">
        <v>0</v>
      </c>
      <c r="CQ9" s="481">
        <v>0</v>
      </c>
      <c r="CR9" s="481" t="s">
        <v>309</v>
      </c>
      <c r="CS9" s="509" t="s">
        <v>309</v>
      </c>
    </row>
    <row r="10" spans="2:97" s="6" customFormat="1" ht="20.25" customHeight="1" x14ac:dyDescent="0.15">
      <c r="B10" s="470"/>
      <c r="C10" s="181">
        <v>20</v>
      </c>
      <c r="D10" s="181" t="s">
        <v>669</v>
      </c>
      <c r="E10" s="181">
        <v>24</v>
      </c>
      <c r="F10" s="481">
        <v>1</v>
      </c>
      <c r="G10" s="481">
        <v>1</v>
      </c>
      <c r="H10" s="481">
        <v>1</v>
      </c>
      <c r="I10" s="107">
        <v>3</v>
      </c>
      <c r="J10" s="902">
        <v>2</v>
      </c>
      <c r="K10" s="481">
        <v>1</v>
      </c>
      <c r="L10" s="481">
        <v>0</v>
      </c>
      <c r="M10" s="481">
        <v>1</v>
      </c>
      <c r="N10" s="481" t="s">
        <v>309</v>
      </c>
      <c r="O10" s="902">
        <v>1</v>
      </c>
      <c r="P10" s="481">
        <v>0</v>
      </c>
      <c r="Q10" s="481">
        <v>0</v>
      </c>
      <c r="R10" s="496">
        <v>0</v>
      </c>
      <c r="S10" s="496">
        <v>1</v>
      </c>
      <c r="T10" s="902">
        <v>0</v>
      </c>
      <c r="U10" s="496">
        <v>0</v>
      </c>
      <c r="V10" s="496">
        <v>0</v>
      </c>
      <c r="W10" s="481">
        <v>0</v>
      </c>
      <c r="X10" s="481" t="s">
        <v>309</v>
      </c>
      <c r="Y10" s="510" t="s">
        <v>309</v>
      </c>
      <c r="Z10" s="470"/>
      <c r="AA10" s="181">
        <v>20</v>
      </c>
      <c r="AB10" s="181" t="s">
        <v>669</v>
      </c>
      <c r="AC10" s="479">
        <v>24</v>
      </c>
      <c r="AD10" s="481">
        <v>0</v>
      </c>
      <c r="AE10" s="481">
        <v>0</v>
      </c>
      <c r="AF10" s="481">
        <v>0</v>
      </c>
      <c r="AG10" s="481" t="s">
        <v>309</v>
      </c>
      <c r="AH10" s="524" t="s">
        <v>309</v>
      </c>
      <c r="AI10" s="481">
        <v>0</v>
      </c>
      <c r="AJ10" s="521">
        <v>0</v>
      </c>
      <c r="AK10" s="481">
        <v>0</v>
      </c>
      <c r="AL10" s="481" t="s">
        <v>309</v>
      </c>
      <c r="AM10" s="481">
        <v>0</v>
      </c>
      <c r="AN10" s="481">
        <v>0</v>
      </c>
      <c r="AO10" s="481">
        <v>1</v>
      </c>
      <c r="AP10" s="481">
        <v>0</v>
      </c>
      <c r="AQ10" s="481" t="s">
        <v>309</v>
      </c>
      <c r="AR10" s="524">
        <v>0</v>
      </c>
      <c r="AS10" s="481">
        <v>0</v>
      </c>
      <c r="AT10" s="481">
        <v>0</v>
      </c>
      <c r="AU10" s="481">
        <v>0</v>
      </c>
      <c r="AV10" s="481" t="s">
        <v>309</v>
      </c>
      <c r="AW10" s="534">
        <v>0</v>
      </c>
      <c r="AX10" s="470"/>
      <c r="AY10" s="540">
        <v>20</v>
      </c>
      <c r="AZ10" s="181" t="s">
        <v>669</v>
      </c>
      <c r="BA10" s="181">
        <v>24</v>
      </c>
      <c r="BB10" s="481">
        <v>0</v>
      </c>
      <c r="BC10" s="481">
        <v>0</v>
      </c>
      <c r="BD10" s="481">
        <v>0</v>
      </c>
      <c r="BE10" s="481" t="s">
        <v>309</v>
      </c>
      <c r="BF10" s="523">
        <v>0</v>
      </c>
      <c r="BG10" s="496">
        <v>2</v>
      </c>
      <c r="BH10" s="496">
        <v>1</v>
      </c>
      <c r="BI10" s="497">
        <v>1</v>
      </c>
      <c r="BJ10" s="497">
        <v>3</v>
      </c>
      <c r="BK10" s="523">
        <v>2</v>
      </c>
      <c r="BL10" s="521">
        <v>5</v>
      </c>
      <c r="BM10" s="521">
        <v>7</v>
      </c>
      <c r="BN10" s="481">
        <v>7</v>
      </c>
      <c r="BO10" s="481">
        <v>6</v>
      </c>
      <c r="BP10" s="523">
        <v>8</v>
      </c>
      <c r="BQ10" s="521">
        <v>1</v>
      </c>
      <c r="BR10" s="551">
        <v>0</v>
      </c>
      <c r="BS10" s="531">
        <v>0</v>
      </c>
      <c r="BT10" s="531">
        <v>1</v>
      </c>
      <c r="BU10" s="523">
        <v>1</v>
      </c>
      <c r="BV10" s="470"/>
      <c r="BW10" s="181">
        <v>20</v>
      </c>
      <c r="BX10" s="181" t="s">
        <v>669</v>
      </c>
      <c r="BY10" s="181">
        <v>24</v>
      </c>
      <c r="BZ10" s="481">
        <v>0</v>
      </c>
      <c r="CA10" s="481">
        <v>0</v>
      </c>
      <c r="CB10" s="481">
        <v>0</v>
      </c>
      <c r="CC10" s="481" t="s">
        <v>309</v>
      </c>
      <c r="CD10" s="481">
        <v>0</v>
      </c>
      <c r="CE10" s="481">
        <v>0</v>
      </c>
      <c r="CF10" s="481">
        <v>0</v>
      </c>
      <c r="CG10" s="481">
        <v>0</v>
      </c>
      <c r="CH10" s="481" t="s">
        <v>309</v>
      </c>
      <c r="CI10" s="523" t="s">
        <v>309</v>
      </c>
      <c r="CJ10" s="481">
        <v>0</v>
      </c>
      <c r="CK10" s="481">
        <v>0</v>
      </c>
      <c r="CL10" s="481">
        <v>0</v>
      </c>
      <c r="CM10" s="521" t="s">
        <v>309</v>
      </c>
      <c r="CN10" s="523" t="s">
        <v>309</v>
      </c>
      <c r="CO10" s="481">
        <v>0</v>
      </c>
      <c r="CP10" s="481">
        <v>0</v>
      </c>
      <c r="CQ10" s="481">
        <v>0</v>
      </c>
      <c r="CR10" s="481" t="s">
        <v>309</v>
      </c>
      <c r="CS10" s="509" t="s">
        <v>309</v>
      </c>
    </row>
    <row r="11" spans="2:97" s="6" customFormat="1" ht="20.25" customHeight="1" x14ac:dyDescent="0.15">
      <c r="B11" s="470"/>
      <c r="C11" s="181">
        <v>25</v>
      </c>
      <c r="D11" s="181" t="s">
        <v>669</v>
      </c>
      <c r="E11" s="181">
        <v>29</v>
      </c>
      <c r="F11" s="481">
        <v>2</v>
      </c>
      <c r="G11" s="481">
        <v>0</v>
      </c>
      <c r="H11" s="481">
        <v>3</v>
      </c>
      <c r="I11" s="107">
        <v>3</v>
      </c>
      <c r="J11" s="902">
        <v>1</v>
      </c>
      <c r="K11" s="481">
        <v>1</v>
      </c>
      <c r="L11" s="481">
        <v>1</v>
      </c>
      <c r="M11" s="481">
        <v>1</v>
      </c>
      <c r="N11" s="481" t="s">
        <v>309</v>
      </c>
      <c r="O11" s="902">
        <v>1</v>
      </c>
      <c r="P11" s="481">
        <v>0</v>
      </c>
      <c r="Q11" s="497">
        <v>0</v>
      </c>
      <c r="R11" s="496">
        <v>1</v>
      </c>
      <c r="S11" s="496">
        <v>1</v>
      </c>
      <c r="T11" s="902">
        <v>2</v>
      </c>
      <c r="U11" s="496">
        <v>0</v>
      </c>
      <c r="V11" s="496">
        <v>1</v>
      </c>
      <c r="W11" s="481">
        <v>0</v>
      </c>
      <c r="X11" s="481" t="s">
        <v>309</v>
      </c>
      <c r="Y11" s="510" t="s">
        <v>309</v>
      </c>
      <c r="Z11" s="470"/>
      <c r="AA11" s="181">
        <v>25</v>
      </c>
      <c r="AB11" s="181" t="s">
        <v>669</v>
      </c>
      <c r="AC11" s="479">
        <v>29</v>
      </c>
      <c r="AD11" s="481">
        <v>0</v>
      </c>
      <c r="AE11" s="481">
        <v>0</v>
      </c>
      <c r="AF11" s="481">
        <v>0</v>
      </c>
      <c r="AG11" s="481" t="s">
        <v>309</v>
      </c>
      <c r="AH11" s="524">
        <v>1</v>
      </c>
      <c r="AI11" s="481">
        <v>0</v>
      </c>
      <c r="AJ11" s="481">
        <v>0</v>
      </c>
      <c r="AK11" s="481">
        <v>0</v>
      </c>
      <c r="AL11" s="481" t="s">
        <v>309</v>
      </c>
      <c r="AM11" s="481">
        <v>0</v>
      </c>
      <c r="AN11" s="521">
        <v>0</v>
      </c>
      <c r="AO11" s="521">
        <v>0</v>
      </c>
      <c r="AP11" s="481">
        <v>1</v>
      </c>
      <c r="AQ11" s="481" t="s">
        <v>309</v>
      </c>
      <c r="AR11" s="524">
        <v>0</v>
      </c>
      <c r="AS11" s="481">
        <v>0</v>
      </c>
      <c r="AT11" s="481">
        <v>0</v>
      </c>
      <c r="AU11" s="481">
        <v>0</v>
      </c>
      <c r="AV11" s="481" t="s">
        <v>309</v>
      </c>
      <c r="AW11" s="534">
        <v>0</v>
      </c>
      <c r="AX11" s="470"/>
      <c r="AY11" s="540">
        <v>25</v>
      </c>
      <c r="AZ11" s="181" t="s">
        <v>669</v>
      </c>
      <c r="BA11" s="181">
        <v>29</v>
      </c>
      <c r="BB11" s="481">
        <v>0</v>
      </c>
      <c r="BC11" s="481">
        <v>0</v>
      </c>
      <c r="BD11" s="481">
        <v>0</v>
      </c>
      <c r="BE11" s="481" t="s">
        <v>309</v>
      </c>
      <c r="BF11" s="523">
        <v>0</v>
      </c>
      <c r="BG11" s="496">
        <v>2</v>
      </c>
      <c r="BH11" s="496">
        <v>2</v>
      </c>
      <c r="BI11" s="497">
        <v>2</v>
      </c>
      <c r="BJ11" s="497">
        <v>2</v>
      </c>
      <c r="BK11" s="523">
        <v>2</v>
      </c>
      <c r="BL11" s="521">
        <v>2</v>
      </c>
      <c r="BM11" s="521">
        <v>5</v>
      </c>
      <c r="BN11" s="481">
        <v>11</v>
      </c>
      <c r="BO11" s="481">
        <v>6</v>
      </c>
      <c r="BP11" s="523">
        <v>5</v>
      </c>
      <c r="BQ11" s="521">
        <v>1</v>
      </c>
      <c r="BR11" s="531">
        <v>0</v>
      </c>
      <c r="BS11" s="531">
        <v>1</v>
      </c>
      <c r="BT11" s="531">
        <v>1</v>
      </c>
      <c r="BU11" s="523">
        <v>0</v>
      </c>
      <c r="BV11" s="470"/>
      <c r="BW11" s="181">
        <v>25</v>
      </c>
      <c r="BX11" s="181" t="s">
        <v>669</v>
      </c>
      <c r="BY11" s="181">
        <v>29</v>
      </c>
      <c r="BZ11" s="481">
        <v>0</v>
      </c>
      <c r="CA11" s="481">
        <v>0</v>
      </c>
      <c r="CB11" s="481">
        <v>0</v>
      </c>
      <c r="CC11" s="481" t="s">
        <v>309</v>
      </c>
      <c r="CD11" s="481">
        <v>0</v>
      </c>
      <c r="CE11" s="481">
        <v>0</v>
      </c>
      <c r="CF11" s="481">
        <v>0</v>
      </c>
      <c r="CG11" s="521">
        <v>0</v>
      </c>
      <c r="CH11" s="481" t="s">
        <v>309</v>
      </c>
      <c r="CI11" s="523" t="s">
        <v>309</v>
      </c>
      <c r="CJ11" s="481">
        <v>0</v>
      </c>
      <c r="CK11" s="521">
        <v>0</v>
      </c>
      <c r="CL11" s="481">
        <v>0</v>
      </c>
      <c r="CM11" s="481" t="s">
        <v>309</v>
      </c>
      <c r="CN11" s="523" t="s">
        <v>309</v>
      </c>
      <c r="CO11" s="481">
        <v>0</v>
      </c>
      <c r="CP11" s="481">
        <v>0</v>
      </c>
      <c r="CQ11" s="481">
        <v>0</v>
      </c>
      <c r="CR11" s="521" t="s">
        <v>309</v>
      </c>
      <c r="CS11" s="509" t="s">
        <v>309</v>
      </c>
    </row>
    <row r="12" spans="2:97" s="6" customFormat="1" ht="20.25" customHeight="1" x14ac:dyDescent="0.15">
      <c r="B12" s="470"/>
      <c r="C12" s="181">
        <v>30</v>
      </c>
      <c r="D12" s="181" t="s">
        <v>669</v>
      </c>
      <c r="E12" s="181">
        <v>34</v>
      </c>
      <c r="F12" s="481">
        <v>5</v>
      </c>
      <c r="G12" s="481">
        <v>3</v>
      </c>
      <c r="H12" s="481">
        <v>7</v>
      </c>
      <c r="I12" s="107" t="s">
        <v>309</v>
      </c>
      <c r="J12" s="902">
        <v>4</v>
      </c>
      <c r="K12" s="481">
        <v>0</v>
      </c>
      <c r="L12" s="481">
        <v>2</v>
      </c>
      <c r="M12" s="481">
        <v>2</v>
      </c>
      <c r="N12" s="481" t="s">
        <v>309</v>
      </c>
      <c r="O12" s="902" t="s">
        <v>309</v>
      </c>
      <c r="P12" s="496">
        <v>0</v>
      </c>
      <c r="Q12" s="496">
        <v>1</v>
      </c>
      <c r="R12" s="496">
        <v>1</v>
      </c>
      <c r="S12" s="521" t="s">
        <v>309</v>
      </c>
      <c r="T12" s="902">
        <v>0</v>
      </c>
      <c r="U12" s="496">
        <v>0</v>
      </c>
      <c r="V12" s="481">
        <v>0</v>
      </c>
      <c r="W12" s="481">
        <v>0</v>
      </c>
      <c r="X12" s="481" t="s">
        <v>309</v>
      </c>
      <c r="Y12" s="510" t="s">
        <v>309</v>
      </c>
      <c r="Z12" s="470"/>
      <c r="AA12" s="181">
        <v>30</v>
      </c>
      <c r="AB12" s="181" t="s">
        <v>669</v>
      </c>
      <c r="AC12" s="479">
        <v>34</v>
      </c>
      <c r="AD12" s="521">
        <v>0</v>
      </c>
      <c r="AE12" s="481">
        <v>1</v>
      </c>
      <c r="AF12" s="481">
        <v>0</v>
      </c>
      <c r="AG12" s="481">
        <v>1</v>
      </c>
      <c r="AH12" s="524">
        <v>1</v>
      </c>
      <c r="AI12" s="481">
        <v>0</v>
      </c>
      <c r="AJ12" s="481">
        <v>2</v>
      </c>
      <c r="AK12" s="481">
        <v>0</v>
      </c>
      <c r="AL12" s="481" t="s">
        <v>309</v>
      </c>
      <c r="AM12" s="481">
        <v>0</v>
      </c>
      <c r="AN12" s="481">
        <v>0</v>
      </c>
      <c r="AO12" s="521">
        <v>0</v>
      </c>
      <c r="AP12" s="481">
        <v>0</v>
      </c>
      <c r="AQ12" s="481" t="s">
        <v>309</v>
      </c>
      <c r="AR12" s="524">
        <v>0</v>
      </c>
      <c r="AS12" s="481">
        <v>0</v>
      </c>
      <c r="AT12" s="481">
        <v>1</v>
      </c>
      <c r="AU12" s="481">
        <v>0</v>
      </c>
      <c r="AV12" s="481" t="s">
        <v>309</v>
      </c>
      <c r="AW12" s="534">
        <v>0</v>
      </c>
      <c r="AX12" s="470"/>
      <c r="AY12" s="540">
        <v>30</v>
      </c>
      <c r="AZ12" s="181" t="s">
        <v>669</v>
      </c>
      <c r="BA12" s="181">
        <v>34</v>
      </c>
      <c r="BB12" s="481">
        <v>0</v>
      </c>
      <c r="BC12" s="481">
        <v>0</v>
      </c>
      <c r="BD12" s="481">
        <v>0</v>
      </c>
      <c r="BE12" s="481" t="s">
        <v>309</v>
      </c>
      <c r="BF12" s="523">
        <v>0</v>
      </c>
      <c r="BG12" s="496">
        <v>1</v>
      </c>
      <c r="BH12" s="496">
        <v>1</v>
      </c>
      <c r="BI12" s="497">
        <v>0</v>
      </c>
      <c r="BJ12" s="497" t="s">
        <v>309</v>
      </c>
      <c r="BK12" s="523">
        <v>2</v>
      </c>
      <c r="BL12" s="521">
        <v>7</v>
      </c>
      <c r="BM12" s="521">
        <v>2</v>
      </c>
      <c r="BN12" s="481">
        <v>7</v>
      </c>
      <c r="BO12" s="481">
        <v>7</v>
      </c>
      <c r="BP12" s="523">
        <v>8</v>
      </c>
      <c r="BQ12" s="521">
        <v>0</v>
      </c>
      <c r="BR12" s="531">
        <v>0</v>
      </c>
      <c r="BS12" s="531">
        <v>0</v>
      </c>
      <c r="BT12" s="531" t="s">
        <v>309</v>
      </c>
      <c r="BU12" s="523">
        <v>0</v>
      </c>
      <c r="BV12" s="470"/>
      <c r="BW12" s="181">
        <v>30</v>
      </c>
      <c r="BX12" s="181" t="s">
        <v>669</v>
      </c>
      <c r="BY12" s="181">
        <v>34</v>
      </c>
      <c r="BZ12" s="481">
        <v>0</v>
      </c>
      <c r="CA12" s="481">
        <v>0</v>
      </c>
      <c r="CB12" s="481">
        <v>0</v>
      </c>
      <c r="CC12" s="481" t="s">
        <v>309</v>
      </c>
      <c r="CD12" s="481">
        <v>0</v>
      </c>
      <c r="CE12" s="481">
        <v>0</v>
      </c>
      <c r="CF12" s="481">
        <v>0</v>
      </c>
      <c r="CG12" s="481">
        <v>0</v>
      </c>
      <c r="CH12" s="481" t="s">
        <v>309</v>
      </c>
      <c r="CI12" s="523" t="s">
        <v>309</v>
      </c>
      <c r="CJ12" s="481">
        <v>0</v>
      </c>
      <c r="CK12" s="521">
        <v>1</v>
      </c>
      <c r="CL12" s="481">
        <v>0</v>
      </c>
      <c r="CM12" s="481" t="s">
        <v>309</v>
      </c>
      <c r="CN12" s="523" t="s">
        <v>309</v>
      </c>
      <c r="CO12" s="521">
        <v>0</v>
      </c>
      <c r="CP12" s="481">
        <v>0</v>
      </c>
      <c r="CQ12" s="481">
        <v>0</v>
      </c>
      <c r="CR12" s="481" t="s">
        <v>309</v>
      </c>
      <c r="CS12" s="509" t="s">
        <v>309</v>
      </c>
    </row>
    <row r="13" spans="2:97" s="6" customFormat="1" ht="20.25" customHeight="1" x14ac:dyDescent="0.15">
      <c r="B13" s="470"/>
      <c r="C13" s="181">
        <v>35</v>
      </c>
      <c r="D13" s="181" t="s">
        <v>669</v>
      </c>
      <c r="E13" s="181">
        <v>39</v>
      </c>
      <c r="F13" s="481">
        <v>18</v>
      </c>
      <c r="G13" s="481">
        <v>8</v>
      </c>
      <c r="H13" s="481">
        <v>10</v>
      </c>
      <c r="I13" s="107">
        <v>12</v>
      </c>
      <c r="J13" s="902">
        <v>8</v>
      </c>
      <c r="K13" s="481">
        <v>2</v>
      </c>
      <c r="L13" s="481">
        <v>4</v>
      </c>
      <c r="M13" s="481">
        <v>2</v>
      </c>
      <c r="N13" s="481">
        <v>2</v>
      </c>
      <c r="O13" s="902">
        <v>3</v>
      </c>
      <c r="P13" s="496">
        <v>0</v>
      </c>
      <c r="Q13" s="496">
        <v>1</v>
      </c>
      <c r="R13" s="496">
        <v>4</v>
      </c>
      <c r="S13" s="496">
        <v>1</v>
      </c>
      <c r="T13" s="902">
        <v>0</v>
      </c>
      <c r="U13" s="496">
        <v>0</v>
      </c>
      <c r="V13" s="496">
        <v>0</v>
      </c>
      <c r="W13" s="496">
        <v>0</v>
      </c>
      <c r="X13" s="496">
        <v>1</v>
      </c>
      <c r="Y13" s="510" t="s">
        <v>309</v>
      </c>
      <c r="Z13" s="470"/>
      <c r="AA13" s="181">
        <v>35</v>
      </c>
      <c r="AB13" s="181" t="s">
        <v>669</v>
      </c>
      <c r="AC13" s="479">
        <v>39</v>
      </c>
      <c r="AD13" s="481">
        <v>2</v>
      </c>
      <c r="AE13" s="521">
        <v>1</v>
      </c>
      <c r="AF13" s="481">
        <v>1</v>
      </c>
      <c r="AG13" s="481">
        <v>1</v>
      </c>
      <c r="AH13" s="524">
        <v>1</v>
      </c>
      <c r="AI13" s="481">
        <v>0</v>
      </c>
      <c r="AJ13" s="481">
        <v>0</v>
      </c>
      <c r="AK13" s="481">
        <v>0</v>
      </c>
      <c r="AL13" s="481" t="s">
        <v>309</v>
      </c>
      <c r="AM13" s="481">
        <v>0</v>
      </c>
      <c r="AN13" s="481">
        <v>0</v>
      </c>
      <c r="AO13" s="521">
        <v>0</v>
      </c>
      <c r="AP13" s="481">
        <v>0</v>
      </c>
      <c r="AQ13" s="481" t="s">
        <v>309</v>
      </c>
      <c r="AR13" s="524">
        <v>0</v>
      </c>
      <c r="AS13" s="481">
        <v>0</v>
      </c>
      <c r="AT13" s="481">
        <v>0</v>
      </c>
      <c r="AU13" s="481">
        <v>0</v>
      </c>
      <c r="AV13" s="481" t="s">
        <v>309</v>
      </c>
      <c r="AW13" s="534">
        <v>0</v>
      </c>
      <c r="AX13" s="470"/>
      <c r="AY13" s="540">
        <v>35</v>
      </c>
      <c r="AZ13" s="181" t="s">
        <v>669</v>
      </c>
      <c r="BA13" s="181">
        <v>39</v>
      </c>
      <c r="BB13" s="481">
        <v>0</v>
      </c>
      <c r="BC13" s="481">
        <v>0</v>
      </c>
      <c r="BD13" s="481">
        <v>0</v>
      </c>
      <c r="BE13" s="481" t="s">
        <v>309</v>
      </c>
      <c r="BF13" s="523">
        <v>0</v>
      </c>
      <c r="BG13" s="496">
        <v>2</v>
      </c>
      <c r="BH13" s="496">
        <v>4</v>
      </c>
      <c r="BI13" s="497">
        <v>6</v>
      </c>
      <c r="BJ13" s="497">
        <v>1</v>
      </c>
      <c r="BK13" s="523">
        <v>4</v>
      </c>
      <c r="BL13" s="521">
        <v>10</v>
      </c>
      <c r="BM13" s="521">
        <v>10</v>
      </c>
      <c r="BN13" s="481">
        <v>8</v>
      </c>
      <c r="BO13" s="481">
        <v>12</v>
      </c>
      <c r="BP13" s="523">
        <v>6</v>
      </c>
      <c r="BQ13" s="521">
        <v>1</v>
      </c>
      <c r="BR13" s="531">
        <v>3</v>
      </c>
      <c r="BS13" s="531">
        <v>2</v>
      </c>
      <c r="BT13" s="521" t="s">
        <v>309</v>
      </c>
      <c r="BU13" s="523">
        <v>1</v>
      </c>
      <c r="BV13" s="470"/>
      <c r="BW13" s="181">
        <v>35</v>
      </c>
      <c r="BX13" s="181" t="s">
        <v>669</v>
      </c>
      <c r="BY13" s="181">
        <v>39</v>
      </c>
      <c r="BZ13" s="481">
        <v>0</v>
      </c>
      <c r="CA13" s="481">
        <v>0</v>
      </c>
      <c r="CB13" s="481">
        <v>0</v>
      </c>
      <c r="CC13" s="481" t="s">
        <v>309</v>
      </c>
      <c r="CD13" s="481">
        <v>0</v>
      </c>
      <c r="CE13" s="481">
        <v>0</v>
      </c>
      <c r="CF13" s="481">
        <v>0</v>
      </c>
      <c r="CG13" s="481">
        <v>0</v>
      </c>
      <c r="CH13" s="481" t="s">
        <v>309</v>
      </c>
      <c r="CI13" s="523" t="s">
        <v>309</v>
      </c>
      <c r="CJ13" s="521">
        <v>0</v>
      </c>
      <c r="CK13" s="481">
        <v>0</v>
      </c>
      <c r="CL13" s="481">
        <v>0</v>
      </c>
      <c r="CM13" s="481" t="s">
        <v>309</v>
      </c>
      <c r="CN13" s="523" t="s">
        <v>309</v>
      </c>
      <c r="CO13" s="521">
        <v>0</v>
      </c>
      <c r="CP13" s="481">
        <v>0</v>
      </c>
      <c r="CQ13" s="481">
        <v>0</v>
      </c>
      <c r="CR13" s="481" t="s">
        <v>309</v>
      </c>
      <c r="CS13" s="509" t="s">
        <v>309</v>
      </c>
    </row>
    <row r="14" spans="2:97" s="6" customFormat="1" ht="20.25" customHeight="1" x14ac:dyDescent="0.15">
      <c r="B14" s="470"/>
      <c r="C14" s="181">
        <v>40</v>
      </c>
      <c r="D14" s="181" t="s">
        <v>669</v>
      </c>
      <c r="E14" s="181">
        <v>44</v>
      </c>
      <c r="F14" s="481">
        <v>27</v>
      </c>
      <c r="G14" s="481">
        <v>15</v>
      </c>
      <c r="H14" s="481">
        <v>17</v>
      </c>
      <c r="I14" s="107">
        <v>19</v>
      </c>
      <c r="J14" s="902">
        <v>13</v>
      </c>
      <c r="K14" s="481">
        <v>5</v>
      </c>
      <c r="L14" s="481">
        <v>6</v>
      </c>
      <c r="M14" s="481">
        <v>4</v>
      </c>
      <c r="N14" s="481">
        <v>3</v>
      </c>
      <c r="O14" s="902">
        <v>6</v>
      </c>
      <c r="P14" s="496">
        <v>6</v>
      </c>
      <c r="Q14" s="496">
        <v>11</v>
      </c>
      <c r="R14" s="496">
        <v>7</v>
      </c>
      <c r="S14" s="496">
        <v>9</v>
      </c>
      <c r="T14" s="902">
        <v>1</v>
      </c>
      <c r="U14" s="496">
        <v>1</v>
      </c>
      <c r="V14" s="496">
        <v>1</v>
      </c>
      <c r="W14" s="481">
        <v>0</v>
      </c>
      <c r="X14" s="521" t="s">
        <v>309</v>
      </c>
      <c r="Y14" s="510">
        <v>1</v>
      </c>
      <c r="Z14" s="470"/>
      <c r="AA14" s="181">
        <v>40</v>
      </c>
      <c r="AB14" s="181" t="s">
        <v>669</v>
      </c>
      <c r="AC14" s="479">
        <v>44</v>
      </c>
      <c r="AD14" s="521">
        <v>5</v>
      </c>
      <c r="AE14" s="521">
        <v>2</v>
      </c>
      <c r="AF14" s="481">
        <v>2</v>
      </c>
      <c r="AG14" s="481">
        <v>3</v>
      </c>
      <c r="AH14" s="524">
        <v>4</v>
      </c>
      <c r="AI14" s="521">
        <v>0</v>
      </c>
      <c r="AJ14" s="481">
        <v>1</v>
      </c>
      <c r="AK14" s="481">
        <v>0</v>
      </c>
      <c r="AL14" s="481" t="s">
        <v>309</v>
      </c>
      <c r="AM14" s="481">
        <v>0</v>
      </c>
      <c r="AN14" s="521">
        <v>0</v>
      </c>
      <c r="AO14" s="481">
        <v>0</v>
      </c>
      <c r="AP14" s="481">
        <v>2</v>
      </c>
      <c r="AQ14" s="481" t="s">
        <v>309</v>
      </c>
      <c r="AR14" s="524">
        <v>1</v>
      </c>
      <c r="AS14" s="481">
        <v>1</v>
      </c>
      <c r="AT14" s="481">
        <v>1</v>
      </c>
      <c r="AU14" s="481">
        <v>0</v>
      </c>
      <c r="AV14" s="481" t="s">
        <v>309</v>
      </c>
      <c r="AW14" s="534">
        <v>0</v>
      </c>
      <c r="AX14" s="470"/>
      <c r="AY14" s="540">
        <v>40</v>
      </c>
      <c r="AZ14" s="181" t="s">
        <v>669</v>
      </c>
      <c r="BA14" s="181">
        <v>44</v>
      </c>
      <c r="BB14" s="481">
        <v>0</v>
      </c>
      <c r="BC14" s="481">
        <v>0</v>
      </c>
      <c r="BD14" s="481">
        <v>0</v>
      </c>
      <c r="BE14" s="481" t="s">
        <v>309</v>
      </c>
      <c r="BF14" s="523">
        <v>0</v>
      </c>
      <c r="BG14" s="496">
        <v>7</v>
      </c>
      <c r="BH14" s="496">
        <v>3</v>
      </c>
      <c r="BI14" s="497">
        <v>4</v>
      </c>
      <c r="BJ14" s="497">
        <v>2</v>
      </c>
      <c r="BK14" s="523">
        <v>5</v>
      </c>
      <c r="BL14" s="521">
        <v>14</v>
      </c>
      <c r="BM14" s="521">
        <v>8</v>
      </c>
      <c r="BN14" s="481">
        <v>10</v>
      </c>
      <c r="BO14" s="481">
        <v>14</v>
      </c>
      <c r="BP14" s="523">
        <v>16</v>
      </c>
      <c r="BQ14" s="521">
        <v>1</v>
      </c>
      <c r="BR14" s="531">
        <v>2</v>
      </c>
      <c r="BS14" s="531">
        <v>0</v>
      </c>
      <c r="BT14" s="521">
        <v>1</v>
      </c>
      <c r="BU14" s="523">
        <v>1</v>
      </c>
      <c r="BV14" s="470"/>
      <c r="BW14" s="181">
        <v>40</v>
      </c>
      <c r="BX14" s="181" t="s">
        <v>669</v>
      </c>
      <c r="BY14" s="181">
        <v>44</v>
      </c>
      <c r="BZ14" s="481">
        <v>0</v>
      </c>
      <c r="CA14" s="481">
        <v>0</v>
      </c>
      <c r="CB14" s="481">
        <v>0</v>
      </c>
      <c r="CC14" s="531" t="s">
        <v>309</v>
      </c>
      <c r="CD14" s="481">
        <v>0</v>
      </c>
      <c r="CE14" s="481">
        <v>0</v>
      </c>
      <c r="CF14" s="481">
        <v>0</v>
      </c>
      <c r="CG14" s="481">
        <v>0</v>
      </c>
      <c r="CH14" s="481" t="s">
        <v>309</v>
      </c>
      <c r="CI14" s="523" t="s">
        <v>309</v>
      </c>
      <c r="CJ14" s="481">
        <v>0</v>
      </c>
      <c r="CK14" s="521">
        <v>0</v>
      </c>
      <c r="CL14" s="521">
        <v>0</v>
      </c>
      <c r="CM14" s="481" t="s">
        <v>309</v>
      </c>
      <c r="CN14" s="523" t="s">
        <v>309</v>
      </c>
      <c r="CO14" s="481">
        <v>0</v>
      </c>
      <c r="CP14" s="481">
        <v>0</v>
      </c>
      <c r="CQ14" s="481">
        <v>0</v>
      </c>
      <c r="CR14" s="481" t="s">
        <v>309</v>
      </c>
      <c r="CS14" s="509" t="s">
        <v>309</v>
      </c>
    </row>
    <row r="15" spans="2:97" s="6" customFormat="1" ht="20.25" customHeight="1" x14ac:dyDescent="0.15">
      <c r="B15" s="470"/>
      <c r="C15" s="181">
        <v>45</v>
      </c>
      <c r="D15" s="181" t="s">
        <v>669</v>
      </c>
      <c r="E15" s="181">
        <v>49</v>
      </c>
      <c r="F15" s="481">
        <v>44</v>
      </c>
      <c r="G15" s="481">
        <v>39</v>
      </c>
      <c r="H15" s="481">
        <v>30</v>
      </c>
      <c r="I15" s="107">
        <v>44</v>
      </c>
      <c r="J15" s="902">
        <v>34</v>
      </c>
      <c r="K15" s="481">
        <v>11</v>
      </c>
      <c r="L15" s="481">
        <v>9</v>
      </c>
      <c r="M15" s="481">
        <v>10</v>
      </c>
      <c r="N15" s="481">
        <v>10</v>
      </c>
      <c r="O15" s="902">
        <v>10</v>
      </c>
      <c r="P15" s="496">
        <v>13</v>
      </c>
      <c r="Q15" s="496">
        <v>14</v>
      </c>
      <c r="R15" s="496">
        <v>9</v>
      </c>
      <c r="S15" s="496">
        <v>12</v>
      </c>
      <c r="T15" s="902">
        <v>13</v>
      </c>
      <c r="U15" s="496">
        <v>2</v>
      </c>
      <c r="V15" s="496">
        <v>1</v>
      </c>
      <c r="W15" s="496">
        <v>1</v>
      </c>
      <c r="X15" s="496">
        <v>1</v>
      </c>
      <c r="Y15" s="510">
        <v>4</v>
      </c>
      <c r="Z15" s="470"/>
      <c r="AA15" s="181">
        <v>45</v>
      </c>
      <c r="AB15" s="181" t="s">
        <v>669</v>
      </c>
      <c r="AC15" s="479">
        <v>49</v>
      </c>
      <c r="AD15" s="521">
        <v>5</v>
      </c>
      <c r="AE15" s="521">
        <v>5</v>
      </c>
      <c r="AF15" s="481">
        <v>6</v>
      </c>
      <c r="AG15" s="481">
        <v>5</v>
      </c>
      <c r="AH15" s="523">
        <v>5</v>
      </c>
      <c r="AI15" s="481">
        <v>0</v>
      </c>
      <c r="AJ15" s="521">
        <v>1</v>
      </c>
      <c r="AK15" s="481">
        <v>0</v>
      </c>
      <c r="AL15" s="481">
        <v>2</v>
      </c>
      <c r="AM15" s="523">
        <v>1</v>
      </c>
      <c r="AN15" s="521">
        <v>0</v>
      </c>
      <c r="AO15" s="521">
        <v>3</v>
      </c>
      <c r="AP15" s="481">
        <v>1</v>
      </c>
      <c r="AQ15" s="481">
        <v>1</v>
      </c>
      <c r="AR15" s="523">
        <v>2</v>
      </c>
      <c r="AS15" s="481">
        <v>1</v>
      </c>
      <c r="AT15" s="481">
        <v>0</v>
      </c>
      <c r="AU15" s="481">
        <v>0</v>
      </c>
      <c r="AV15" s="481">
        <v>2</v>
      </c>
      <c r="AW15" s="534">
        <v>0</v>
      </c>
      <c r="AX15" s="470"/>
      <c r="AY15" s="540">
        <v>45</v>
      </c>
      <c r="AZ15" s="181" t="s">
        <v>669</v>
      </c>
      <c r="BA15" s="181">
        <v>49</v>
      </c>
      <c r="BB15" s="481">
        <v>0</v>
      </c>
      <c r="BC15" s="481">
        <v>0</v>
      </c>
      <c r="BD15" s="481">
        <v>0</v>
      </c>
      <c r="BE15" s="481" t="s">
        <v>309</v>
      </c>
      <c r="BF15" s="523">
        <v>0</v>
      </c>
      <c r="BG15" s="496">
        <v>5</v>
      </c>
      <c r="BH15" s="496">
        <v>5</v>
      </c>
      <c r="BI15" s="497">
        <v>4</v>
      </c>
      <c r="BJ15" s="497">
        <v>5</v>
      </c>
      <c r="BK15" s="523">
        <v>5</v>
      </c>
      <c r="BL15" s="521">
        <v>14</v>
      </c>
      <c r="BM15" s="521">
        <v>9</v>
      </c>
      <c r="BN15" s="481">
        <v>9</v>
      </c>
      <c r="BO15" s="481">
        <v>18</v>
      </c>
      <c r="BP15" s="523">
        <v>17</v>
      </c>
      <c r="BQ15" s="521">
        <v>1</v>
      </c>
      <c r="BR15" s="531">
        <v>2</v>
      </c>
      <c r="BS15" s="521">
        <v>0</v>
      </c>
      <c r="BT15" s="554">
        <v>2</v>
      </c>
      <c r="BU15" s="523">
        <v>2</v>
      </c>
      <c r="BV15" s="470"/>
      <c r="BW15" s="181">
        <v>45</v>
      </c>
      <c r="BX15" s="181" t="s">
        <v>669</v>
      </c>
      <c r="BY15" s="181">
        <v>49</v>
      </c>
      <c r="BZ15" s="481">
        <v>0</v>
      </c>
      <c r="CA15" s="481">
        <v>0</v>
      </c>
      <c r="CB15" s="481">
        <v>0</v>
      </c>
      <c r="CC15" s="481" t="s">
        <v>309</v>
      </c>
      <c r="CD15" s="481">
        <v>0</v>
      </c>
      <c r="CE15" s="481">
        <v>0</v>
      </c>
      <c r="CF15" s="481">
        <v>0</v>
      </c>
      <c r="CG15" s="481">
        <v>0</v>
      </c>
      <c r="CH15" s="481" t="s">
        <v>309</v>
      </c>
      <c r="CI15" s="523" t="s">
        <v>309</v>
      </c>
      <c r="CJ15" s="481">
        <v>0</v>
      </c>
      <c r="CK15" s="481">
        <v>0</v>
      </c>
      <c r="CL15" s="481">
        <v>0</v>
      </c>
      <c r="CM15" s="481" t="s">
        <v>309</v>
      </c>
      <c r="CN15" s="523">
        <v>1</v>
      </c>
      <c r="CO15" s="521">
        <v>0</v>
      </c>
      <c r="CP15" s="531">
        <v>0</v>
      </c>
      <c r="CQ15" s="481">
        <v>0</v>
      </c>
      <c r="CR15" s="521" t="s">
        <v>309</v>
      </c>
      <c r="CS15" s="509">
        <v>1</v>
      </c>
    </row>
    <row r="16" spans="2:97" s="6" customFormat="1" ht="20.25" customHeight="1" x14ac:dyDescent="0.15">
      <c r="B16" s="470"/>
      <c r="C16" s="181">
        <v>50</v>
      </c>
      <c r="D16" s="181" t="s">
        <v>669</v>
      </c>
      <c r="E16" s="181">
        <v>54</v>
      </c>
      <c r="F16" s="481">
        <v>67</v>
      </c>
      <c r="G16" s="481">
        <v>66</v>
      </c>
      <c r="H16" s="481">
        <v>58</v>
      </c>
      <c r="I16" s="107">
        <v>54</v>
      </c>
      <c r="J16" s="902">
        <v>37</v>
      </c>
      <c r="K16" s="481">
        <v>12</v>
      </c>
      <c r="L16" s="481">
        <v>15</v>
      </c>
      <c r="M16" s="481">
        <v>11</v>
      </c>
      <c r="N16" s="481">
        <v>12</v>
      </c>
      <c r="O16" s="902">
        <v>20</v>
      </c>
      <c r="P16" s="496">
        <v>19</v>
      </c>
      <c r="Q16" s="496">
        <v>24</v>
      </c>
      <c r="R16" s="496">
        <v>21</v>
      </c>
      <c r="S16" s="496">
        <v>10</v>
      </c>
      <c r="T16" s="902">
        <v>18</v>
      </c>
      <c r="U16" s="496">
        <v>5</v>
      </c>
      <c r="V16" s="496">
        <v>3</v>
      </c>
      <c r="W16" s="496">
        <v>3</v>
      </c>
      <c r="X16" s="496">
        <v>5</v>
      </c>
      <c r="Y16" s="510">
        <v>3</v>
      </c>
      <c r="Z16" s="470"/>
      <c r="AA16" s="181">
        <v>50</v>
      </c>
      <c r="AB16" s="181" t="s">
        <v>669</v>
      </c>
      <c r="AC16" s="479">
        <v>54</v>
      </c>
      <c r="AD16" s="521">
        <v>8</v>
      </c>
      <c r="AE16" s="521">
        <v>8</v>
      </c>
      <c r="AF16" s="481">
        <v>1</v>
      </c>
      <c r="AG16" s="481">
        <v>4</v>
      </c>
      <c r="AH16" s="523">
        <v>10</v>
      </c>
      <c r="AI16" s="521">
        <v>2</v>
      </c>
      <c r="AJ16" s="521">
        <v>3</v>
      </c>
      <c r="AK16" s="481">
        <v>2</v>
      </c>
      <c r="AL16" s="481">
        <v>1</v>
      </c>
      <c r="AM16" s="523">
        <v>1</v>
      </c>
      <c r="AN16" s="521">
        <v>2</v>
      </c>
      <c r="AO16" s="521">
        <v>0</v>
      </c>
      <c r="AP16" s="481">
        <v>1</v>
      </c>
      <c r="AQ16" s="481">
        <v>3</v>
      </c>
      <c r="AR16" s="523">
        <v>1</v>
      </c>
      <c r="AS16" s="481">
        <v>1</v>
      </c>
      <c r="AT16" s="481">
        <v>0</v>
      </c>
      <c r="AU16" s="481">
        <v>1</v>
      </c>
      <c r="AV16" s="481">
        <v>1</v>
      </c>
      <c r="AW16" s="534">
        <v>0</v>
      </c>
      <c r="AX16" s="470"/>
      <c r="AY16" s="540">
        <v>50</v>
      </c>
      <c r="AZ16" s="181" t="s">
        <v>669</v>
      </c>
      <c r="BA16" s="181">
        <v>54</v>
      </c>
      <c r="BB16" s="481">
        <v>0</v>
      </c>
      <c r="BC16" s="481">
        <v>0</v>
      </c>
      <c r="BD16" s="481">
        <v>0</v>
      </c>
      <c r="BE16" s="481" t="s">
        <v>309</v>
      </c>
      <c r="BF16" s="523">
        <v>0</v>
      </c>
      <c r="BG16" s="496">
        <v>8</v>
      </c>
      <c r="BH16" s="496">
        <v>6</v>
      </c>
      <c r="BI16" s="497">
        <v>5</v>
      </c>
      <c r="BJ16" s="497">
        <v>14</v>
      </c>
      <c r="BK16" s="523">
        <v>6</v>
      </c>
      <c r="BL16" s="521">
        <v>16</v>
      </c>
      <c r="BM16" s="521">
        <v>11</v>
      </c>
      <c r="BN16" s="481">
        <v>10</v>
      </c>
      <c r="BO16" s="481">
        <v>14</v>
      </c>
      <c r="BP16" s="523">
        <v>10</v>
      </c>
      <c r="BQ16" s="521">
        <v>4</v>
      </c>
      <c r="BR16" s="531">
        <v>0</v>
      </c>
      <c r="BS16" s="531">
        <v>2</v>
      </c>
      <c r="BT16" s="521">
        <v>2</v>
      </c>
      <c r="BU16" s="523">
        <v>2</v>
      </c>
      <c r="BV16" s="470"/>
      <c r="BW16" s="181">
        <v>50</v>
      </c>
      <c r="BX16" s="181" t="s">
        <v>669</v>
      </c>
      <c r="BY16" s="181">
        <v>54</v>
      </c>
      <c r="BZ16" s="481">
        <v>0</v>
      </c>
      <c r="CA16" s="481">
        <v>0</v>
      </c>
      <c r="CB16" s="481">
        <v>0</v>
      </c>
      <c r="CC16" s="481" t="s">
        <v>309</v>
      </c>
      <c r="CD16" s="481">
        <v>0</v>
      </c>
      <c r="CE16" s="481">
        <v>0</v>
      </c>
      <c r="CF16" s="481">
        <v>0</v>
      </c>
      <c r="CG16" s="481">
        <v>0</v>
      </c>
      <c r="CH16" s="481" t="s">
        <v>309</v>
      </c>
      <c r="CI16" s="523" t="s">
        <v>309</v>
      </c>
      <c r="CJ16" s="521">
        <v>0</v>
      </c>
      <c r="CK16" s="521">
        <v>0</v>
      </c>
      <c r="CL16" s="521">
        <v>0</v>
      </c>
      <c r="CM16" s="481" t="s">
        <v>309</v>
      </c>
      <c r="CN16" s="523" t="s">
        <v>309</v>
      </c>
      <c r="CO16" s="521">
        <v>0</v>
      </c>
      <c r="CP16" s="531">
        <v>1</v>
      </c>
      <c r="CQ16" s="531">
        <v>0</v>
      </c>
      <c r="CR16" s="481" t="s">
        <v>309</v>
      </c>
      <c r="CS16" s="509" t="s">
        <v>309</v>
      </c>
    </row>
    <row r="17" spans="1:97" s="6" customFormat="1" ht="20.25" customHeight="1" x14ac:dyDescent="0.15">
      <c r="B17" s="470"/>
      <c r="C17" s="181">
        <v>55</v>
      </c>
      <c r="D17" s="181" t="s">
        <v>669</v>
      </c>
      <c r="E17" s="181">
        <v>59</v>
      </c>
      <c r="F17" s="481">
        <v>110</v>
      </c>
      <c r="G17" s="481">
        <v>93</v>
      </c>
      <c r="H17" s="481">
        <v>80</v>
      </c>
      <c r="I17" s="107">
        <v>115</v>
      </c>
      <c r="J17" s="902">
        <v>100</v>
      </c>
      <c r="K17" s="481">
        <v>23</v>
      </c>
      <c r="L17" s="481">
        <v>24</v>
      </c>
      <c r="M17" s="481">
        <v>22</v>
      </c>
      <c r="N17" s="481">
        <v>22</v>
      </c>
      <c r="O17" s="902">
        <v>26</v>
      </c>
      <c r="P17" s="496">
        <v>24</v>
      </c>
      <c r="Q17" s="496">
        <v>25</v>
      </c>
      <c r="R17" s="496">
        <v>27</v>
      </c>
      <c r="S17" s="496">
        <v>27</v>
      </c>
      <c r="T17" s="902">
        <v>13</v>
      </c>
      <c r="U17" s="496">
        <v>5</v>
      </c>
      <c r="V17" s="496">
        <v>5</v>
      </c>
      <c r="W17" s="496">
        <v>4</v>
      </c>
      <c r="X17" s="521" t="s">
        <v>309</v>
      </c>
      <c r="Y17" s="510">
        <v>4</v>
      </c>
      <c r="Z17" s="470"/>
      <c r="AA17" s="181">
        <v>55</v>
      </c>
      <c r="AB17" s="181" t="s">
        <v>669</v>
      </c>
      <c r="AC17" s="479">
        <v>59</v>
      </c>
      <c r="AD17" s="521">
        <v>14</v>
      </c>
      <c r="AE17" s="521">
        <v>9</v>
      </c>
      <c r="AF17" s="481">
        <v>11</v>
      </c>
      <c r="AG17" s="481">
        <v>7</v>
      </c>
      <c r="AH17" s="524">
        <v>12</v>
      </c>
      <c r="AI17" s="521">
        <v>4</v>
      </c>
      <c r="AJ17" s="521">
        <v>0</v>
      </c>
      <c r="AK17" s="481">
        <v>2</v>
      </c>
      <c r="AL17" s="481">
        <v>2</v>
      </c>
      <c r="AM17" s="481">
        <v>0</v>
      </c>
      <c r="AN17" s="521">
        <v>4</v>
      </c>
      <c r="AO17" s="521">
        <v>2</v>
      </c>
      <c r="AP17" s="481">
        <v>4</v>
      </c>
      <c r="AQ17" s="481">
        <v>2</v>
      </c>
      <c r="AR17" s="524">
        <v>3</v>
      </c>
      <c r="AS17" s="481">
        <v>1</v>
      </c>
      <c r="AT17" s="481">
        <v>3</v>
      </c>
      <c r="AU17" s="481">
        <v>1</v>
      </c>
      <c r="AV17" s="481" t="s">
        <v>309</v>
      </c>
      <c r="AW17" s="509">
        <v>2</v>
      </c>
      <c r="AX17" s="470"/>
      <c r="AY17" s="540">
        <v>55</v>
      </c>
      <c r="AZ17" s="181" t="s">
        <v>669</v>
      </c>
      <c r="BA17" s="181">
        <v>59</v>
      </c>
      <c r="BB17" s="481">
        <v>0</v>
      </c>
      <c r="BC17" s="481">
        <v>0</v>
      </c>
      <c r="BD17" s="481">
        <v>0</v>
      </c>
      <c r="BE17" s="481" t="s">
        <v>309</v>
      </c>
      <c r="BF17" s="523">
        <v>0</v>
      </c>
      <c r="BG17" s="496">
        <v>9</v>
      </c>
      <c r="BH17" s="496">
        <v>10</v>
      </c>
      <c r="BI17" s="497">
        <v>3</v>
      </c>
      <c r="BJ17" s="497">
        <v>8</v>
      </c>
      <c r="BK17" s="523">
        <v>6</v>
      </c>
      <c r="BL17" s="521">
        <v>12</v>
      </c>
      <c r="BM17" s="521">
        <v>12</v>
      </c>
      <c r="BN17" s="481">
        <v>9</v>
      </c>
      <c r="BO17" s="481">
        <v>18</v>
      </c>
      <c r="BP17" s="523">
        <v>10</v>
      </c>
      <c r="BQ17" s="521">
        <v>2</v>
      </c>
      <c r="BR17" s="531">
        <v>2</v>
      </c>
      <c r="BS17" s="531">
        <v>0</v>
      </c>
      <c r="BT17" s="521">
        <v>1</v>
      </c>
      <c r="BU17" s="523">
        <v>2</v>
      </c>
      <c r="BV17" s="470"/>
      <c r="BW17" s="181">
        <v>55</v>
      </c>
      <c r="BX17" s="181" t="s">
        <v>669</v>
      </c>
      <c r="BY17" s="181">
        <v>59</v>
      </c>
      <c r="BZ17" s="521">
        <v>0</v>
      </c>
      <c r="CA17" s="481">
        <v>0</v>
      </c>
      <c r="CB17" s="481">
        <v>0</v>
      </c>
      <c r="CC17" s="481" t="s">
        <v>309</v>
      </c>
      <c r="CD17" s="481">
        <v>0</v>
      </c>
      <c r="CE17" s="521">
        <v>0</v>
      </c>
      <c r="CF17" s="521">
        <v>0</v>
      </c>
      <c r="CG17" s="481">
        <v>0</v>
      </c>
      <c r="CH17" s="521" t="s">
        <v>309</v>
      </c>
      <c r="CI17" s="523" t="s">
        <v>309</v>
      </c>
      <c r="CJ17" s="521">
        <v>0</v>
      </c>
      <c r="CK17" s="481">
        <v>0</v>
      </c>
      <c r="CL17" s="481">
        <v>0</v>
      </c>
      <c r="CM17" s="481" t="s">
        <v>309</v>
      </c>
      <c r="CN17" s="523" t="s">
        <v>309</v>
      </c>
      <c r="CO17" s="521">
        <v>0</v>
      </c>
      <c r="CP17" s="531">
        <v>0</v>
      </c>
      <c r="CQ17" s="481">
        <v>0</v>
      </c>
      <c r="CR17" s="521" t="s">
        <v>309</v>
      </c>
      <c r="CS17" s="509" t="s">
        <v>309</v>
      </c>
    </row>
    <row r="18" spans="1:97" s="6" customFormat="1" ht="20.25" customHeight="1" x14ac:dyDescent="0.15">
      <c r="B18" s="470"/>
      <c r="C18" s="181">
        <v>60</v>
      </c>
      <c r="D18" s="181" t="s">
        <v>669</v>
      </c>
      <c r="E18" s="181">
        <v>64</v>
      </c>
      <c r="F18" s="481">
        <v>232</v>
      </c>
      <c r="G18" s="481">
        <v>209</v>
      </c>
      <c r="H18" s="481">
        <v>206</v>
      </c>
      <c r="I18" s="107">
        <v>167</v>
      </c>
      <c r="J18" s="902">
        <v>185</v>
      </c>
      <c r="K18" s="481">
        <v>51</v>
      </c>
      <c r="L18" s="481">
        <v>49</v>
      </c>
      <c r="M18" s="481">
        <v>30</v>
      </c>
      <c r="N18" s="481">
        <v>37</v>
      </c>
      <c r="O18" s="902">
        <v>32</v>
      </c>
      <c r="P18" s="496">
        <v>38</v>
      </c>
      <c r="Q18" s="496">
        <v>44</v>
      </c>
      <c r="R18" s="496">
        <v>44</v>
      </c>
      <c r="S18" s="496">
        <v>29</v>
      </c>
      <c r="T18" s="902">
        <v>38</v>
      </c>
      <c r="U18" s="496">
        <v>8</v>
      </c>
      <c r="V18" s="496">
        <v>8</v>
      </c>
      <c r="W18" s="496">
        <v>8</v>
      </c>
      <c r="X18" s="496">
        <v>12</v>
      </c>
      <c r="Y18" s="510">
        <v>3</v>
      </c>
      <c r="Z18" s="470"/>
      <c r="AA18" s="181">
        <v>60</v>
      </c>
      <c r="AB18" s="181" t="s">
        <v>669</v>
      </c>
      <c r="AC18" s="479">
        <v>64</v>
      </c>
      <c r="AD18" s="521">
        <v>10</v>
      </c>
      <c r="AE18" s="521">
        <v>11</v>
      </c>
      <c r="AF18" s="481">
        <v>22</v>
      </c>
      <c r="AG18" s="481">
        <v>16</v>
      </c>
      <c r="AH18" s="523">
        <v>21</v>
      </c>
      <c r="AI18" s="521">
        <v>11</v>
      </c>
      <c r="AJ18" s="521">
        <v>7</v>
      </c>
      <c r="AK18" s="481">
        <v>5</v>
      </c>
      <c r="AL18" s="481">
        <v>11</v>
      </c>
      <c r="AM18" s="523">
        <v>5</v>
      </c>
      <c r="AN18" s="521">
        <v>6</v>
      </c>
      <c r="AO18" s="521">
        <v>10</v>
      </c>
      <c r="AP18" s="481">
        <v>7</v>
      </c>
      <c r="AQ18" s="481">
        <v>8</v>
      </c>
      <c r="AR18" s="523">
        <v>4</v>
      </c>
      <c r="AS18" s="481">
        <v>6</v>
      </c>
      <c r="AT18" s="481">
        <v>1</v>
      </c>
      <c r="AU18" s="481">
        <v>2</v>
      </c>
      <c r="AV18" s="481">
        <v>5</v>
      </c>
      <c r="AW18" s="509">
        <v>2</v>
      </c>
      <c r="AX18" s="470"/>
      <c r="AY18" s="540">
        <v>60</v>
      </c>
      <c r="AZ18" s="181" t="s">
        <v>669</v>
      </c>
      <c r="BA18" s="181">
        <v>64</v>
      </c>
      <c r="BB18" s="481">
        <v>0</v>
      </c>
      <c r="BC18" s="481">
        <v>0</v>
      </c>
      <c r="BD18" s="481">
        <v>1</v>
      </c>
      <c r="BE18" s="521">
        <v>1</v>
      </c>
      <c r="BF18" s="523">
        <v>0</v>
      </c>
      <c r="BG18" s="496">
        <v>19</v>
      </c>
      <c r="BH18" s="496">
        <v>14</v>
      </c>
      <c r="BI18" s="497">
        <v>8</v>
      </c>
      <c r="BJ18" s="497">
        <v>16</v>
      </c>
      <c r="BK18" s="523">
        <v>21</v>
      </c>
      <c r="BL18" s="521">
        <v>14</v>
      </c>
      <c r="BM18" s="521">
        <v>15</v>
      </c>
      <c r="BN18" s="481">
        <v>8</v>
      </c>
      <c r="BO18" s="481">
        <v>9</v>
      </c>
      <c r="BP18" s="523">
        <v>12</v>
      </c>
      <c r="BQ18" s="521">
        <v>4</v>
      </c>
      <c r="BR18" s="531">
        <v>2</v>
      </c>
      <c r="BS18" s="531">
        <v>1</v>
      </c>
      <c r="BT18" s="521">
        <v>2</v>
      </c>
      <c r="BU18" s="523">
        <v>5</v>
      </c>
      <c r="BV18" s="470"/>
      <c r="BW18" s="181">
        <v>60</v>
      </c>
      <c r="BX18" s="181" t="s">
        <v>669</v>
      </c>
      <c r="BY18" s="181">
        <v>64</v>
      </c>
      <c r="BZ18" s="521">
        <v>1</v>
      </c>
      <c r="CA18" s="521">
        <v>0</v>
      </c>
      <c r="CB18" s="521">
        <v>0</v>
      </c>
      <c r="CC18" s="521" t="s">
        <v>309</v>
      </c>
      <c r="CD18" s="481">
        <v>0</v>
      </c>
      <c r="CE18" s="521">
        <v>2</v>
      </c>
      <c r="CF18" s="521">
        <v>1</v>
      </c>
      <c r="CG18" s="521">
        <v>1</v>
      </c>
      <c r="CH18" s="521">
        <v>1</v>
      </c>
      <c r="CI18" s="523">
        <v>1</v>
      </c>
      <c r="CJ18" s="481">
        <v>0</v>
      </c>
      <c r="CK18" s="521">
        <v>1</v>
      </c>
      <c r="CL18" s="521">
        <v>0</v>
      </c>
      <c r="CM18" s="521" t="s">
        <v>309</v>
      </c>
      <c r="CN18" s="523" t="s">
        <v>309</v>
      </c>
      <c r="CO18" s="521">
        <v>0</v>
      </c>
      <c r="CP18" s="531">
        <v>2</v>
      </c>
      <c r="CQ18" s="531">
        <v>0</v>
      </c>
      <c r="CR18" s="531">
        <v>1</v>
      </c>
      <c r="CS18" s="509">
        <v>1</v>
      </c>
    </row>
    <row r="19" spans="1:97" s="6" customFormat="1" ht="20.25" customHeight="1" x14ac:dyDescent="0.15">
      <c r="B19" s="188" t="s">
        <v>827</v>
      </c>
      <c r="C19" s="181">
        <v>65</v>
      </c>
      <c r="D19" s="181" t="s">
        <v>669</v>
      </c>
      <c r="E19" s="181">
        <v>69</v>
      </c>
      <c r="F19" s="481">
        <v>390</v>
      </c>
      <c r="G19" s="481">
        <v>386</v>
      </c>
      <c r="H19" s="481">
        <v>420</v>
      </c>
      <c r="I19" s="107">
        <v>324</v>
      </c>
      <c r="J19" s="902">
        <v>318</v>
      </c>
      <c r="K19" s="481">
        <v>58</v>
      </c>
      <c r="L19" s="481">
        <v>69</v>
      </c>
      <c r="M19" s="481">
        <v>75</v>
      </c>
      <c r="N19" s="481">
        <v>58</v>
      </c>
      <c r="O19" s="902">
        <v>52</v>
      </c>
      <c r="P19" s="496">
        <v>74</v>
      </c>
      <c r="Q19" s="496">
        <v>74</v>
      </c>
      <c r="R19" s="496">
        <v>70</v>
      </c>
      <c r="S19" s="496">
        <v>56</v>
      </c>
      <c r="T19" s="902">
        <v>59</v>
      </c>
      <c r="U19" s="496">
        <v>35</v>
      </c>
      <c r="V19" s="496">
        <v>10</v>
      </c>
      <c r="W19" s="496">
        <v>17</v>
      </c>
      <c r="X19" s="496">
        <v>10</v>
      </c>
      <c r="Y19" s="510">
        <v>13</v>
      </c>
      <c r="Z19" s="188" t="s">
        <v>827</v>
      </c>
      <c r="AA19" s="181">
        <v>65</v>
      </c>
      <c r="AB19" s="181" t="s">
        <v>669</v>
      </c>
      <c r="AC19" s="479">
        <v>69</v>
      </c>
      <c r="AD19" s="521">
        <v>15</v>
      </c>
      <c r="AE19" s="521">
        <v>25</v>
      </c>
      <c r="AF19" s="481">
        <v>20</v>
      </c>
      <c r="AG19" s="481">
        <v>18</v>
      </c>
      <c r="AH19" s="523">
        <v>24</v>
      </c>
      <c r="AI19" s="521">
        <v>12</v>
      </c>
      <c r="AJ19" s="521">
        <v>13</v>
      </c>
      <c r="AK19" s="481">
        <v>15</v>
      </c>
      <c r="AL19" s="481">
        <v>13</v>
      </c>
      <c r="AM19" s="523">
        <v>13</v>
      </c>
      <c r="AN19" s="521">
        <v>12</v>
      </c>
      <c r="AO19" s="521">
        <v>10</v>
      </c>
      <c r="AP19" s="481">
        <v>11</v>
      </c>
      <c r="AQ19" s="481">
        <v>9</v>
      </c>
      <c r="AR19" s="523">
        <v>11</v>
      </c>
      <c r="AS19" s="481">
        <v>3</v>
      </c>
      <c r="AT19" s="481">
        <v>3</v>
      </c>
      <c r="AU19" s="481">
        <v>2</v>
      </c>
      <c r="AV19" s="481">
        <v>2</v>
      </c>
      <c r="AW19" s="509">
        <v>6</v>
      </c>
      <c r="AX19" s="188" t="s">
        <v>827</v>
      </c>
      <c r="AY19" s="540">
        <v>65</v>
      </c>
      <c r="AZ19" s="181" t="s">
        <v>669</v>
      </c>
      <c r="BA19" s="181">
        <v>69</v>
      </c>
      <c r="BB19" s="521">
        <v>1</v>
      </c>
      <c r="BC19" s="521">
        <v>0</v>
      </c>
      <c r="BD19" s="521">
        <v>3</v>
      </c>
      <c r="BE19" s="481">
        <v>2</v>
      </c>
      <c r="BF19" s="523">
        <v>1</v>
      </c>
      <c r="BG19" s="496">
        <v>31</v>
      </c>
      <c r="BH19" s="496">
        <v>26</v>
      </c>
      <c r="BI19" s="497">
        <v>29</v>
      </c>
      <c r="BJ19" s="497">
        <v>22</v>
      </c>
      <c r="BK19" s="523">
        <v>24</v>
      </c>
      <c r="BL19" s="521">
        <v>21</v>
      </c>
      <c r="BM19" s="521">
        <v>11</v>
      </c>
      <c r="BN19" s="481">
        <v>12</v>
      </c>
      <c r="BO19" s="481">
        <v>18</v>
      </c>
      <c r="BP19" s="523">
        <v>12</v>
      </c>
      <c r="BQ19" s="521">
        <v>5</v>
      </c>
      <c r="BR19" s="531">
        <v>3</v>
      </c>
      <c r="BS19" s="531">
        <v>6</v>
      </c>
      <c r="BT19" s="521">
        <v>5</v>
      </c>
      <c r="BU19" s="523">
        <v>4</v>
      </c>
      <c r="BV19" s="188" t="s">
        <v>827</v>
      </c>
      <c r="BW19" s="181">
        <v>65</v>
      </c>
      <c r="BX19" s="181" t="s">
        <v>669</v>
      </c>
      <c r="BY19" s="181">
        <v>69</v>
      </c>
      <c r="BZ19" s="481">
        <v>0</v>
      </c>
      <c r="CA19" s="521">
        <v>0</v>
      </c>
      <c r="CB19" s="521">
        <v>0</v>
      </c>
      <c r="CC19" s="521" t="s">
        <v>309</v>
      </c>
      <c r="CD19" s="481">
        <v>0</v>
      </c>
      <c r="CE19" s="521">
        <v>2</v>
      </c>
      <c r="CF19" s="521">
        <v>7</v>
      </c>
      <c r="CG19" s="521">
        <v>3</v>
      </c>
      <c r="CH19" s="521">
        <v>11</v>
      </c>
      <c r="CI19" s="523">
        <v>6</v>
      </c>
      <c r="CJ19" s="521">
        <v>1</v>
      </c>
      <c r="CK19" s="521">
        <v>0</v>
      </c>
      <c r="CL19" s="521">
        <v>0</v>
      </c>
      <c r="CM19" s="521" t="s">
        <v>309</v>
      </c>
      <c r="CN19" s="523" t="s">
        <v>309</v>
      </c>
      <c r="CO19" s="521">
        <v>1</v>
      </c>
      <c r="CP19" s="531">
        <v>1</v>
      </c>
      <c r="CQ19" s="481">
        <v>0</v>
      </c>
      <c r="CR19" s="521">
        <v>1</v>
      </c>
      <c r="CS19" s="509">
        <v>1</v>
      </c>
    </row>
    <row r="20" spans="1:97" s="6" customFormat="1" ht="20.25" customHeight="1" x14ac:dyDescent="0.15">
      <c r="B20" s="470"/>
      <c r="C20" s="181">
        <v>70</v>
      </c>
      <c r="D20" s="181" t="s">
        <v>669</v>
      </c>
      <c r="E20" s="181">
        <v>74</v>
      </c>
      <c r="F20" s="481">
        <v>489</v>
      </c>
      <c r="G20" s="481">
        <v>559</v>
      </c>
      <c r="H20" s="481">
        <v>585</v>
      </c>
      <c r="I20" s="107">
        <v>591</v>
      </c>
      <c r="J20" s="902">
        <v>597</v>
      </c>
      <c r="K20" s="481">
        <v>114</v>
      </c>
      <c r="L20" s="481">
        <v>93</v>
      </c>
      <c r="M20" s="481">
        <v>134</v>
      </c>
      <c r="N20" s="481">
        <v>126</v>
      </c>
      <c r="O20" s="902">
        <v>142</v>
      </c>
      <c r="P20" s="496">
        <v>95</v>
      </c>
      <c r="Q20" s="496">
        <v>92</v>
      </c>
      <c r="R20" s="496">
        <v>131</v>
      </c>
      <c r="S20" s="496">
        <v>119</v>
      </c>
      <c r="T20" s="902">
        <v>131</v>
      </c>
      <c r="U20" s="496">
        <v>49</v>
      </c>
      <c r="V20" s="496">
        <v>45</v>
      </c>
      <c r="W20" s="496">
        <v>51</v>
      </c>
      <c r="X20" s="496">
        <v>33</v>
      </c>
      <c r="Y20" s="510">
        <v>41</v>
      </c>
      <c r="Z20" s="470"/>
      <c r="AA20" s="181">
        <v>70</v>
      </c>
      <c r="AB20" s="181" t="s">
        <v>669</v>
      </c>
      <c r="AC20" s="479">
        <v>74</v>
      </c>
      <c r="AD20" s="521">
        <v>20</v>
      </c>
      <c r="AE20" s="521">
        <v>19</v>
      </c>
      <c r="AF20" s="481">
        <v>31</v>
      </c>
      <c r="AG20" s="481">
        <v>24</v>
      </c>
      <c r="AH20" s="523">
        <v>24</v>
      </c>
      <c r="AI20" s="521">
        <v>18</v>
      </c>
      <c r="AJ20" s="521">
        <v>13</v>
      </c>
      <c r="AK20" s="481">
        <v>18</v>
      </c>
      <c r="AL20" s="481">
        <v>26</v>
      </c>
      <c r="AM20" s="523">
        <v>28</v>
      </c>
      <c r="AN20" s="521">
        <v>16</v>
      </c>
      <c r="AO20" s="521">
        <v>15</v>
      </c>
      <c r="AP20" s="481">
        <v>15</v>
      </c>
      <c r="AQ20" s="481">
        <v>23</v>
      </c>
      <c r="AR20" s="523">
        <v>18</v>
      </c>
      <c r="AS20" s="481">
        <v>4</v>
      </c>
      <c r="AT20" s="481">
        <v>3</v>
      </c>
      <c r="AU20" s="481">
        <v>9</v>
      </c>
      <c r="AV20" s="481">
        <v>3</v>
      </c>
      <c r="AW20" s="510">
        <v>6</v>
      </c>
      <c r="AX20" s="470"/>
      <c r="AY20" s="540">
        <v>70</v>
      </c>
      <c r="AZ20" s="181" t="s">
        <v>669</v>
      </c>
      <c r="BA20" s="181">
        <v>74</v>
      </c>
      <c r="BB20" s="521">
        <v>6</v>
      </c>
      <c r="BC20" s="521">
        <v>5</v>
      </c>
      <c r="BD20" s="521">
        <v>9</v>
      </c>
      <c r="BE20" s="521">
        <v>10</v>
      </c>
      <c r="BF20" s="523">
        <v>13</v>
      </c>
      <c r="BG20" s="496">
        <v>33</v>
      </c>
      <c r="BH20" s="496">
        <v>29</v>
      </c>
      <c r="BI20" s="497">
        <v>45</v>
      </c>
      <c r="BJ20" s="497">
        <v>41</v>
      </c>
      <c r="BK20" s="523">
        <v>59</v>
      </c>
      <c r="BL20" s="521">
        <v>18</v>
      </c>
      <c r="BM20" s="521">
        <v>25</v>
      </c>
      <c r="BN20" s="481">
        <v>16</v>
      </c>
      <c r="BO20" s="481">
        <v>16</v>
      </c>
      <c r="BP20" s="523">
        <v>17</v>
      </c>
      <c r="BQ20" s="521">
        <v>3</v>
      </c>
      <c r="BR20" s="531">
        <v>1</v>
      </c>
      <c r="BS20" s="531">
        <v>7</v>
      </c>
      <c r="BT20" s="521">
        <v>2</v>
      </c>
      <c r="BU20" s="523">
        <v>9</v>
      </c>
      <c r="BV20" s="470"/>
      <c r="BW20" s="181">
        <v>70</v>
      </c>
      <c r="BX20" s="181" t="s">
        <v>669</v>
      </c>
      <c r="BY20" s="181">
        <v>74</v>
      </c>
      <c r="BZ20" s="521">
        <v>0</v>
      </c>
      <c r="CA20" s="521">
        <v>2</v>
      </c>
      <c r="CB20" s="521">
        <v>0</v>
      </c>
      <c r="CC20" s="521">
        <v>1</v>
      </c>
      <c r="CD20" s="481">
        <v>0</v>
      </c>
      <c r="CE20" s="521">
        <v>13</v>
      </c>
      <c r="CF20" s="521">
        <v>8</v>
      </c>
      <c r="CG20" s="521">
        <v>13</v>
      </c>
      <c r="CH20" s="521">
        <v>9</v>
      </c>
      <c r="CI20" s="523">
        <v>13</v>
      </c>
      <c r="CJ20" s="521">
        <v>1</v>
      </c>
      <c r="CK20" s="521">
        <v>1</v>
      </c>
      <c r="CL20" s="521">
        <v>0</v>
      </c>
      <c r="CM20" s="521" t="s">
        <v>309</v>
      </c>
      <c r="CN20" s="523" t="s">
        <v>309</v>
      </c>
      <c r="CO20" s="521">
        <v>6</v>
      </c>
      <c r="CP20" s="531">
        <v>1</v>
      </c>
      <c r="CQ20" s="531">
        <v>3</v>
      </c>
      <c r="CR20" s="531">
        <v>3</v>
      </c>
      <c r="CS20" s="509">
        <v>1</v>
      </c>
    </row>
    <row r="21" spans="1:97" s="6" customFormat="1" ht="20.25" customHeight="1" x14ac:dyDescent="0.15">
      <c r="B21" s="470"/>
      <c r="C21" s="181">
        <v>75</v>
      </c>
      <c r="D21" s="181" t="s">
        <v>669</v>
      </c>
      <c r="E21" s="181">
        <v>79</v>
      </c>
      <c r="F21" s="481">
        <v>584</v>
      </c>
      <c r="G21" s="481">
        <v>594</v>
      </c>
      <c r="H21" s="481">
        <v>534</v>
      </c>
      <c r="I21" s="107">
        <v>582</v>
      </c>
      <c r="J21" s="902">
        <v>592</v>
      </c>
      <c r="K21" s="481">
        <v>143</v>
      </c>
      <c r="L21" s="481">
        <v>153</v>
      </c>
      <c r="M21" s="481">
        <v>138</v>
      </c>
      <c r="N21" s="481">
        <v>152</v>
      </c>
      <c r="O21" s="902">
        <v>150</v>
      </c>
      <c r="P21" s="496">
        <v>155</v>
      </c>
      <c r="Q21" s="496">
        <v>144</v>
      </c>
      <c r="R21" s="496">
        <v>147</v>
      </c>
      <c r="S21" s="496">
        <v>142</v>
      </c>
      <c r="T21" s="902">
        <v>151</v>
      </c>
      <c r="U21" s="496">
        <v>83</v>
      </c>
      <c r="V21" s="496">
        <v>77</v>
      </c>
      <c r="W21" s="496">
        <v>47</v>
      </c>
      <c r="X21" s="496">
        <v>61</v>
      </c>
      <c r="Y21" s="510">
        <v>70</v>
      </c>
      <c r="Z21" s="470"/>
      <c r="AA21" s="181">
        <v>75</v>
      </c>
      <c r="AB21" s="181" t="s">
        <v>669</v>
      </c>
      <c r="AC21" s="479">
        <v>79</v>
      </c>
      <c r="AD21" s="521">
        <v>18</v>
      </c>
      <c r="AE21" s="521">
        <v>27</v>
      </c>
      <c r="AF21" s="481">
        <v>12</v>
      </c>
      <c r="AG21" s="481">
        <v>17</v>
      </c>
      <c r="AH21" s="523">
        <v>22</v>
      </c>
      <c r="AI21" s="521">
        <v>29</v>
      </c>
      <c r="AJ21" s="521">
        <v>38</v>
      </c>
      <c r="AK21" s="481">
        <v>17</v>
      </c>
      <c r="AL21" s="481">
        <v>30</v>
      </c>
      <c r="AM21" s="523">
        <v>32</v>
      </c>
      <c r="AN21" s="521">
        <v>15</v>
      </c>
      <c r="AO21" s="521">
        <v>36</v>
      </c>
      <c r="AP21" s="481">
        <v>20</v>
      </c>
      <c r="AQ21" s="481">
        <v>21</v>
      </c>
      <c r="AR21" s="523">
        <v>17</v>
      </c>
      <c r="AS21" s="521">
        <v>7</v>
      </c>
      <c r="AT21" s="531">
        <v>8</v>
      </c>
      <c r="AU21" s="481">
        <v>11</v>
      </c>
      <c r="AV21" s="481">
        <v>9</v>
      </c>
      <c r="AW21" s="510">
        <v>11</v>
      </c>
      <c r="AX21" s="470"/>
      <c r="AY21" s="540">
        <v>75</v>
      </c>
      <c r="AZ21" s="181" t="s">
        <v>669</v>
      </c>
      <c r="BA21" s="181">
        <v>79</v>
      </c>
      <c r="BB21" s="521">
        <v>22</v>
      </c>
      <c r="BC21" s="521">
        <v>29</v>
      </c>
      <c r="BD21" s="521">
        <v>25</v>
      </c>
      <c r="BE21" s="521">
        <v>37</v>
      </c>
      <c r="BF21" s="523">
        <v>41</v>
      </c>
      <c r="BG21" s="496">
        <v>67</v>
      </c>
      <c r="BH21" s="496">
        <v>49</v>
      </c>
      <c r="BI21" s="497">
        <v>51</v>
      </c>
      <c r="BJ21" s="497">
        <v>58</v>
      </c>
      <c r="BK21" s="523">
        <v>51</v>
      </c>
      <c r="BL21" s="521">
        <v>19</v>
      </c>
      <c r="BM21" s="521">
        <v>18</v>
      </c>
      <c r="BN21" s="481">
        <v>19</v>
      </c>
      <c r="BO21" s="481">
        <v>24</v>
      </c>
      <c r="BP21" s="523">
        <v>9</v>
      </c>
      <c r="BQ21" s="521">
        <v>6</v>
      </c>
      <c r="BR21" s="531">
        <v>7</v>
      </c>
      <c r="BS21" s="531">
        <v>4</v>
      </c>
      <c r="BT21" s="521">
        <v>8</v>
      </c>
      <c r="BU21" s="523">
        <v>5</v>
      </c>
      <c r="BV21" s="470"/>
      <c r="BW21" s="181">
        <v>75</v>
      </c>
      <c r="BX21" s="181" t="s">
        <v>669</v>
      </c>
      <c r="BY21" s="181">
        <v>79</v>
      </c>
      <c r="BZ21" s="521">
        <v>0</v>
      </c>
      <c r="CA21" s="521">
        <v>0</v>
      </c>
      <c r="CB21" s="521">
        <v>0</v>
      </c>
      <c r="CC21" s="521" t="s">
        <v>309</v>
      </c>
      <c r="CD21" s="523">
        <v>1</v>
      </c>
      <c r="CE21" s="521">
        <v>20</v>
      </c>
      <c r="CF21" s="521">
        <v>17</v>
      </c>
      <c r="CG21" s="521">
        <v>10</v>
      </c>
      <c r="CH21" s="521">
        <v>17</v>
      </c>
      <c r="CI21" s="523">
        <v>12</v>
      </c>
      <c r="CJ21" s="521">
        <v>1</v>
      </c>
      <c r="CK21" s="521">
        <v>0</v>
      </c>
      <c r="CL21" s="521">
        <v>1</v>
      </c>
      <c r="CM21" s="521" t="s">
        <v>309</v>
      </c>
      <c r="CN21" s="523" t="s">
        <v>309</v>
      </c>
      <c r="CO21" s="521">
        <v>1</v>
      </c>
      <c r="CP21" s="531">
        <v>1</v>
      </c>
      <c r="CQ21" s="531">
        <v>3</v>
      </c>
      <c r="CR21" s="531">
        <v>3</v>
      </c>
      <c r="CS21" s="509">
        <v>1</v>
      </c>
    </row>
    <row r="22" spans="1:97" s="6" customFormat="1" ht="20.25" customHeight="1" x14ac:dyDescent="0.15">
      <c r="A22" s="15"/>
      <c r="B22" s="470"/>
      <c r="C22" s="181">
        <v>80</v>
      </c>
      <c r="D22" s="181" t="s">
        <v>669</v>
      </c>
      <c r="E22" s="181"/>
      <c r="F22" s="481">
        <v>2186</v>
      </c>
      <c r="G22" s="481">
        <v>2162</v>
      </c>
      <c r="H22" s="481">
        <v>2185</v>
      </c>
      <c r="I22" s="107">
        <v>2341</v>
      </c>
      <c r="J22" s="902">
        <v>2085</v>
      </c>
      <c r="K22" s="481">
        <v>1624</v>
      </c>
      <c r="L22" s="481">
        <v>1643</v>
      </c>
      <c r="M22" s="481">
        <v>1688</v>
      </c>
      <c r="N22" s="481">
        <v>1695</v>
      </c>
      <c r="O22" s="902">
        <v>1714</v>
      </c>
      <c r="P22" s="496">
        <v>1200</v>
      </c>
      <c r="Q22" s="496">
        <v>1036</v>
      </c>
      <c r="R22" s="496">
        <v>1113</v>
      </c>
      <c r="S22" s="496">
        <v>1165</v>
      </c>
      <c r="T22" s="902">
        <v>1149</v>
      </c>
      <c r="U22" s="496">
        <v>890</v>
      </c>
      <c r="V22" s="496">
        <v>744</v>
      </c>
      <c r="W22" s="496">
        <v>689</v>
      </c>
      <c r="X22" s="496">
        <v>673</v>
      </c>
      <c r="Y22" s="510">
        <v>698</v>
      </c>
      <c r="Z22" s="470"/>
      <c r="AA22" s="181">
        <v>80</v>
      </c>
      <c r="AB22" s="181" t="s">
        <v>669</v>
      </c>
      <c r="AC22" s="479"/>
      <c r="AD22" s="521">
        <v>62</v>
      </c>
      <c r="AE22" s="521">
        <v>58</v>
      </c>
      <c r="AF22" s="481">
        <v>45</v>
      </c>
      <c r="AG22" s="481">
        <v>67</v>
      </c>
      <c r="AH22" s="523">
        <v>49</v>
      </c>
      <c r="AI22" s="521">
        <v>270</v>
      </c>
      <c r="AJ22" s="521">
        <v>223</v>
      </c>
      <c r="AK22" s="481">
        <v>246</v>
      </c>
      <c r="AL22" s="481">
        <v>254</v>
      </c>
      <c r="AM22" s="523">
        <v>251</v>
      </c>
      <c r="AN22" s="521">
        <v>96</v>
      </c>
      <c r="AO22" s="521">
        <v>96</v>
      </c>
      <c r="AP22" s="481">
        <v>116</v>
      </c>
      <c r="AQ22" s="481">
        <v>116</v>
      </c>
      <c r="AR22" s="523">
        <v>106</v>
      </c>
      <c r="AS22" s="521">
        <v>88</v>
      </c>
      <c r="AT22" s="531">
        <v>90</v>
      </c>
      <c r="AU22" s="481">
        <v>95</v>
      </c>
      <c r="AV22" s="481">
        <v>91</v>
      </c>
      <c r="AW22" s="510">
        <v>112</v>
      </c>
      <c r="AX22" s="470"/>
      <c r="AY22" s="540">
        <v>80</v>
      </c>
      <c r="AZ22" s="181" t="s">
        <v>669</v>
      </c>
      <c r="BA22" s="181"/>
      <c r="BB22" s="521">
        <v>1406</v>
      </c>
      <c r="BC22" s="521">
        <v>1462</v>
      </c>
      <c r="BD22" s="521">
        <v>1606</v>
      </c>
      <c r="BE22" s="521">
        <v>1914</v>
      </c>
      <c r="BF22" s="523">
        <v>2066</v>
      </c>
      <c r="BG22" s="496">
        <v>324</v>
      </c>
      <c r="BH22" s="496">
        <v>285</v>
      </c>
      <c r="BI22" s="497">
        <v>306</v>
      </c>
      <c r="BJ22" s="497">
        <v>310</v>
      </c>
      <c r="BK22" s="523">
        <v>349</v>
      </c>
      <c r="BL22" s="521">
        <v>46</v>
      </c>
      <c r="BM22" s="521">
        <v>37</v>
      </c>
      <c r="BN22" s="481">
        <v>43</v>
      </c>
      <c r="BO22" s="481">
        <v>43</v>
      </c>
      <c r="BP22" s="523">
        <v>42</v>
      </c>
      <c r="BQ22" s="521">
        <v>17</v>
      </c>
      <c r="BR22" s="531">
        <v>18</v>
      </c>
      <c r="BS22" s="531">
        <v>13</v>
      </c>
      <c r="BT22" s="521">
        <v>7</v>
      </c>
      <c r="BU22" s="523">
        <v>8</v>
      </c>
      <c r="BV22" s="470"/>
      <c r="BW22" s="181">
        <v>80</v>
      </c>
      <c r="BX22" s="181" t="s">
        <v>669</v>
      </c>
      <c r="BY22" s="181"/>
      <c r="BZ22" s="521">
        <v>11</v>
      </c>
      <c r="CA22" s="521">
        <v>13</v>
      </c>
      <c r="CB22" s="521">
        <v>12</v>
      </c>
      <c r="CC22" s="521">
        <v>9</v>
      </c>
      <c r="CD22" s="523">
        <v>10</v>
      </c>
      <c r="CE22" s="521">
        <v>88</v>
      </c>
      <c r="CF22" s="521">
        <v>106</v>
      </c>
      <c r="CG22" s="521">
        <v>94</v>
      </c>
      <c r="CH22" s="521">
        <v>95</v>
      </c>
      <c r="CI22" s="523">
        <v>98</v>
      </c>
      <c r="CJ22" s="521">
        <v>10</v>
      </c>
      <c r="CK22" s="521">
        <v>9</v>
      </c>
      <c r="CL22" s="521">
        <v>9</v>
      </c>
      <c r="CM22" s="521">
        <v>4</v>
      </c>
      <c r="CN22" s="523">
        <v>7</v>
      </c>
      <c r="CO22" s="521">
        <v>18</v>
      </c>
      <c r="CP22" s="531">
        <v>27</v>
      </c>
      <c r="CQ22" s="531">
        <v>14</v>
      </c>
      <c r="CR22" s="531">
        <v>15</v>
      </c>
      <c r="CS22" s="509">
        <v>21</v>
      </c>
    </row>
    <row r="23" spans="1:97" s="6" customFormat="1" ht="20.25" customHeight="1" x14ac:dyDescent="0.15">
      <c r="B23" s="471"/>
      <c r="C23" s="474" t="s">
        <v>425</v>
      </c>
      <c r="D23" s="477"/>
      <c r="E23" s="477" t="s">
        <v>94</v>
      </c>
      <c r="F23" s="482">
        <v>0</v>
      </c>
      <c r="G23" s="482">
        <v>0</v>
      </c>
      <c r="H23" s="482">
        <v>0</v>
      </c>
      <c r="I23" s="488">
        <v>0</v>
      </c>
      <c r="J23" s="488">
        <v>0</v>
      </c>
      <c r="K23" s="482">
        <v>0</v>
      </c>
      <c r="L23" s="482">
        <v>0</v>
      </c>
      <c r="M23" s="482">
        <v>0</v>
      </c>
      <c r="N23" s="482">
        <v>0</v>
      </c>
      <c r="O23" s="495">
        <v>0</v>
      </c>
      <c r="P23" s="498">
        <v>0</v>
      </c>
      <c r="Q23" s="498">
        <v>0</v>
      </c>
      <c r="R23" s="498">
        <v>0</v>
      </c>
      <c r="S23" s="498">
        <v>0</v>
      </c>
      <c r="T23" s="501">
        <v>0</v>
      </c>
      <c r="U23" s="498">
        <v>0</v>
      </c>
      <c r="V23" s="498">
        <v>0</v>
      </c>
      <c r="W23" s="498">
        <v>0</v>
      </c>
      <c r="X23" s="498">
        <v>0</v>
      </c>
      <c r="Y23" s="511">
        <v>0</v>
      </c>
      <c r="Z23" s="471"/>
      <c r="AA23" s="474" t="s">
        <v>425</v>
      </c>
      <c r="AB23" s="477"/>
      <c r="AC23" s="518" t="s">
        <v>94</v>
      </c>
      <c r="AD23" s="482">
        <v>0</v>
      </c>
      <c r="AE23" s="482">
        <v>0</v>
      </c>
      <c r="AF23" s="482">
        <v>0</v>
      </c>
      <c r="AG23" s="482">
        <v>0</v>
      </c>
      <c r="AH23" s="495">
        <v>0</v>
      </c>
      <c r="AI23" s="495">
        <v>0</v>
      </c>
      <c r="AJ23" s="495">
        <v>0</v>
      </c>
      <c r="AK23" s="495">
        <v>0</v>
      </c>
      <c r="AL23" s="495">
        <v>0</v>
      </c>
      <c r="AM23" s="495">
        <v>0</v>
      </c>
      <c r="AN23" s="495">
        <v>0</v>
      </c>
      <c r="AO23" s="495">
        <v>0</v>
      </c>
      <c r="AP23" s="495">
        <v>0</v>
      </c>
      <c r="AQ23" s="495">
        <v>0</v>
      </c>
      <c r="AR23" s="495">
        <v>0</v>
      </c>
      <c r="AS23" s="495">
        <v>0</v>
      </c>
      <c r="AT23" s="495">
        <v>0</v>
      </c>
      <c r="AU23" s="495">
        <v>0</v>
      </c>
      <c r="AV23" s="495">
        <v>0</v>
      </c>
      <c r="AW23" s="535">
        <v>0</v>
      </c>
      <c r="AX23" s="471"/>
      <c r="AY23" s="541" t="s">
        <v>425</v>
      </c>
      <c r="AZ23" s="477"/>
      <c r="BA23" s="477" t="s">
        <v>94</v>
      </c>
      <c r="BB23" s="495">
        <v>0</v>
      </c>
      <c r="BC23" s="495">
        <v>0</v>
      </c>
      <c r="BD23" s="495">
        <v>0</v>
      </c>
      <c r="BE23" s="495">
        <v>0</v>
      </c>
      <c r="BF23" s="495">
        <v>0</v>
      </c>
      <c r="BG23" s="501">
        <v>0</v>
      </c>
      <c r="BH23" s="498">
        <v>0</v>
      </c>
      <c r="BI23" s="501">
        <v>0</v>
      </c>
      <c r="BJ23" s="501">
        <v>0</v>
      </c>
      <c r="BK23" s="501">
        <v>0</v>
      </c>
      <c r="BL23" s="495">
        <v>0</v>
      </c>
      <c r="BM23" s="495">
        <v>0</v>
      </c>
      <c r="BN23" s="495">
        <v>0</v>
      </c>
      <c r="BO23" s="495">
        <v>0</v>
      </c>
      <c r="BP23" s="495">
        <v>0</v>
      </c>
      <c r="BQ23" s="495">
        <v>0</v>
      </c>
      <c r="BR23" s="495">
        <v>0</v>
      </c>
      <c r="BS23" s="495">
        <v>0</v>
      </c>
      <c r="BT23" s="495">
        <v>0</v>
      </c>
      <c r="BU23" s="535">
        <v>0</v>
      </c>
      <c r="BV23" s="471"/>
      <c r="BW23" s="474" t="s">
        <v>425</v>
      </c>
      <c r="BX23" s="477"/>
      <c r="BY23" s="477" t="s">
        <v>94</v>
      </c>
      <c r="BZ23" s="482">
        <v>0</v>
      </c>
      <c r="CA23" s="482">
        <v>0</v>
      </c>
      <c r="CB23" s="482">
        <v>0</v>
      </c>
      <c r="CC23" s="482">
        <v>0</v>
      </c>
      <c r="CD23" s="495">
        <v>0</v>
      </c>
      <c r="CE23" s="482">
        <v>0</v>
      </c>
      <c r="CF23" s="482">
        <v>0</v>
      </c>
      <c r="CG23" s="482">
        <v>0</v>
      </c>
      <c r="CH23" s="482">
        <v>0</v>
      </c>
      <c r="CI23" s="495">
        <v>0</v>
      </c>
      <c r="CJ23" s="482">
        <v>0</v>
      </c>
      <c r="CK23" s="482">
        <v>0</v>
      </c>
      <c r="CL23" s="482">
        <v>0</v>
      </c>
      <c r="CM23" s="482">
        <v>0</v>
      </c>
      <c r="CN23" s="495">
        <v>0</v>
      </c>
      <c r="CO23" s="482">
        <v>0</v>
      </c>
      <c r="CP23" s="482">
        <v>0</v>
      </c>
      <c r="CQ23" s="482">
        <v>0</v>
      </c>
      <c r="CR23" s="482">
        <v>0</v>
      </c>
      <c r="CS23" s="535">
        <v>0</v>
      </c>
    </row>
    <row r="24" spans="1:97" s="38" customFormat="1" ht="20.25" customHeight="1" x14ac:dyDescent="0.15">
      <c r="A24" s="78">
        <v>1155000</v>
      </c>
      <c r="B24" s="472"/>
      <c r="C24" s="475" t="s">
        <v>189</v>
      </c>
      <c r="D24" s="475"/>
      <c r="E24" s="475" t="s">
        <v>827</v>
      </c>
      <c r="F24" s="483">
        <v>431.8</v>
      </c>
      <c r="G24" s="483">
        <v>432.9</v>
      </c>
      <c r="H24" s="483">
        <v>446.7</v>
      </c>
      <c r="I24" s="483">
        <v>460</v>
      </c>
      <c r="J24" s="491">
        <v>437.5</v>
      </c>
      <c r="K24" s="483">
        <v>212.5</v>
      </c>
      <c r="L24" s="483">
        <v>216.4</v>
      </c>
      <c r="M24" s="483">
        <v>228.7</v>
      </c>
      <c r="N24" s="483">
        <v>228.8</v>
      </c>
      <c r="O24" s="491">
        <v>237.6</v>
      </c>
      <c r="P24" s="499">
        <v>168.7</v>
      </c>
      <c r="Q24" s="499">
        <v>153.5</v>
      </c>
      <c r="R24" s="499">
        <v>170.1</v>
      </c>
      <c r="S24" s="499">
        <v>169.9</v>
      </c>
      <c r="T24" s="491">
        <v>173.4</v>
      </c>
      <c r="U24" s="499">
        <v>111.9</v>
      </c>
      <c r="V24" s="504">
        <v>93.7</v>
      </c>
      <c r="W24" s="504">
        <v>88.6</v>
      </c>
      <c r="X24" s="504">
        <v>86</v>
      </c>
      <c r="Y24" s="512">
        <v>92.1</v>
      </c>
      <c r="Z24" s="472"/>
      <c r="AA24" s="475" t="s">
        <v>189</v>
      </c>
      <c r="AB24" s="517"/>
      <c r="AC24" s="519" t="s">
        <v>827</v>
      </c>
      <c r="AD24" s="499">
        <v>16.600000000000001</v>
      </c>
      <c r="AE24" s="499">
        <v>17.399999999999999</v>
      </c>
      <c r="AF24" s="483">
        <v>16.399999999999999</v>
      </c>
      <c r="AG24" s="483">
        <v>17.600000000000001</v>
      </c>
      <c r="AH24" s="491">
        <v>19.100000000000001</v>
      </c>
      <c r="AI24" s="499">
        <v>35.9</v>
      </c>
      <c r="AJ24" s="499">
        <v>31.6</v>
      </c>
      <c r="AK24" s="483">
        <v>32.9</v>
      </c>
      <c r="AL24" s="483">
        <v>36.6</v>
      </c>
      <c r="AM24" s="527">
        <v>36.4</v>
      </c>
      <c r="AN24" s="499">
        <v>15.7</v>
      </c>
      <c r="AO24" s="499">
        <v>18.2</v>
      </c>
      <c r="AP24" s="483">
        <v>19.2</v>
      </c>
      <c r="AQ24" s="483">
        <v>19.8</v>
      </c>
      <c r="AR24" s="491">
        <v>17.899999999999999</v>
      </c>
      <c r="AS24" s="499">
        <v>11.6</v>
      </c>
      <c r="AT24" s="532">
        <v>11.5</v>
      </c>
      <c r="AU24" s="483">
        <v>13.1</v>
      </c>
      <c r="AV24" s="483">
        <v>12.2</v>
      </c>
      <c r="AW24" s="536">
        <v>15.3</v>
      </c>
      <c r="AX24" s="472"/>
      <c r="AY24" s="542" t="s">
        <v>189</v>
      </c>
      <c r="AZ24" s="475"/>
      <c r="BA24" s="475" t="s">
        <v>827</v>
      </c>
      <c r="BB24" s="499">
        <v>149</v>
      </c>
      <c r="BC24" s="499">
        <v>156.5</v>
      </c>
      <c r="BD24" s="499">
        <v>177.5</v>
      </c>
      <c r="BE24" s="499">
        <v>212.1</v>
      </c>
      <c r="BF24" s="491">
        <v>233.3</v>
      </c>
      <c r="BG24" s="41">
        <v>53.2</v>
      </c>
      <c r="BH24" s="41">
        <v>45.9</v>
      </c>
      <c r="BI24" s="548">
        <v>50.3</v>
      </c>
      <c r="BJ24" s="548">
        <v>52.3</v>
      </c>
      <c r="BK24" s="527">
        <v>59</v>
      </c>
      <c r="BL24" s="549">
        <v>20.8</v>
      </c>
      <c r="BM24" s="549">
        <v>18</v>
      </c>
      <c r="BN24" s="548">
        <v>19.100000000000001</v>
      </c>
      <c r="BO24" s="548">
        <v>22.6</v>
      </c>
      <c r="BP24" s="527">
        <v>19.399999999999999</v>
      </c>
      <c r="BQ24" s="549">
        <v>4.8</v>
      </c>
      <c r="BR24" s="552">
        <v>4.2</v>
      </c>
      <c r="BS24" s="552">
        <v>4</v>
      </c>
      <c r="BT24" s="552">
        <v>3.6</v>
      </c>
      <c r="BU24" s="555">
        <v>4.4000000000000004</v>
      </c>
      <c r="BV24" s="472"/>
      <c r="BW24" s="475" t="s">
        <v>189</v>
      </c>
      <c r="BX24" s="475"/>
      <c r="BY24" s="475" t="s">
        <v>827</v>
      </c>
      <c r="BZ24" s="549">
        <v>1.2</v>
      </c>
      <c r="CA24" s="549">
        <v>1.6</v>
      </c>
      <c r="CB24" s="549">
        <v>1.3</v>
      </c>
      <c r="CC24" s="549">
        <v>1.1000000000000001</v>
      </c>
      <c r="CD24" s="527">
        <v>1.2</v>
      </c>
      <c r="CE24" s="549">
        <v>13</v>
      </c>
      <c r="CF24" s="549">
        <v>14.5</v>
      </c>
      <c r="CG24" s="549">
        <v>13.1</v>
      </c>
      <c r="CH24" s="549">
        <v>14.4</v>
      </c>
      <c r="CI24" s="527">
        <v>14.3</v>
      </c>
      <c r="CJ24" s="549">
        <v>1.3</v>
      </c>
      <c r="CK24" s="549">
        <v>1.3</v>
      </c>
      <c r="CL24" s="549">
        <v>1.1000000000000001</v>
      </c>
      <c r="CM24" s="549">
        <v>0.4</v>
      </c>
      <c r="CN24" s="527">
        <v>0.9</v>
      </c>
      <c r="CO24" s="549">
        <v>2.7</v>
      </c>
      <c r="CP24" s="552">
        <v>3.5</v>
      </c>
      <c r="CQ24" s="552">
        <v>2.2000000000000002</v>
      </c>
      <c r="CR24" s="552">
        <v>2.5</v>
      </c>
      <c r="CS24" s="559">
        <v>2.9</v>
      </c>
    </row>
    <row r="25" spans="1:97" s="38" customFormat="1" ht="20.25" customHeight="1" x14ac:dyDescent="0.15">
      <c r="A25" s="92">
        <v>42820</v>
      </c>
      <c r="B25" s="472"/>
      <c r="C25" s="475">
        <v>0</v>
      </c>
      <c r="D25" s="475" t="s">
        <v>669</v>
      </c>
      <c r="E25" s="475">
        <v>4</v>
      </c>
      <c r="F25" s="484">
        <v>3.7</v>
      </c>
      <c r="G25" s="484">
        <v>0</v>
      </c>
      <c r="H25" s="484">
        <v>0</v>
      </c>
      <c r="I25" s="484">
        <v>4.4000000000000004</v>
      </c>
      <c r="J25" s="492">
        <v>0</v>
      </c>
      <c r="K25" s="484">
        <v>0</v>
      </c>
      <c r="L25" s="484">
        <v>0</v>
      </c>
      <c r="M25" s="484">
        <v>0</v>
      </c>
      <c r="N25" s="484">
        <v>4.4000000000000004</v>
      </c>
      <c r="O25" s="492">
        <v>0</v>
      </c>
      <c r="P25" s="484">
        <v>0</v>
      </c>
      <c r="Q25" s="484">
        <v>0</v>
      </c>
      <c r="R25" s="484">
        <v>0</v>
      </c>
      <c r="S25" s="484">
        <v>0</v>
      </c>
      <c r="T25" s="492">
        <v>0</v>
      </c>
      <c r="U25" s="484">
        <v>0</v>
      </c>
      <c r="V25" s="500">
        <v>0</v>
      </c>
      <c r="W25" s="484">
        <v>0</v>
      </c>
      <c r="X25" s="484">
        <v>0</v>
      </c>
      <c r="Y25" s="513">
        <v>0</v>
      </c>
      <c r="Z25" s="472"/>
      <c r="AA25" s="475">
        <v>0</v>
      </c>
      <c r="AB25" s="475" t="s">
        <v>669</v>
      </c>
      <c r="AC25" s="519">
        <v>4</v>
      </c>
      <c r="AD25" s="484">
        <v>0</v>
      </c>
      <c r="AE25" s="484">
        <v>0</v>
      </c>
      <c r="AF25" s="484">
        <v>4.4000000000000004</v>
      </c>
      <c r="AG25" s="484">
        <v>0</v>
      </c>
      <c r="AH25" s="525">
        <v>0</v>
      </c>
      <c r="AI25" s="484">
        <v>0</v>
      </c>
      <c r="AJ25" s="484">
        <v>0</v>
      </c>
      <c r="AK25" s="484">
        <v>0</v>
      </c>
      <c r="AL25" s="484">
        <v>0</v>
      </c>
      <c r="AM25" s="528">
        <v>0</v>
      </c>
      <c r="AN25" s="484">
        <v>0</v>
      </c>
      <c r="AO25" s="484">
        <v>0</v>
      </c>
      <c r="AP25" s="484">
        <v>0</v>
      </c>
      <c r="AQ25" s="484">
        <v>0</v>
      </c>
      <c r="AR25" s="492">
        <v>0</v>
      </c>
      <c r="AS25" s="484">
        <v>0</v>
      </c>
      <c r="AT25" s="484">
        <v>0</v>
      </c>
      <c r="AU25" s="484">
        <v>0</v>
      </c>
      <c r="AV25" s="484">
        <v>0</v>
      </c>
      <c r="AW25" s="537">
        <v>0</v>
      </c>
      <c r="AX25" s="472"/>
      <c r="AY25" s="543">
        <v>0</v>
      </c>
      <c r="AZ25" s="475" t="s">
        <v>669</v>
      </c>
      <c r="BA25" s="475">
        <v>4</v>
      </c>
      <c r="BB25" s="484">
        <v>0</v>
      </c>
      <c r="BC25" s="484">
        <v>0</v>
      </c>
      <c r="BD25" s="484">
        <v>0</v>
      </c>
      <c r="BE25" s="484">
        <v>0</v>
      </c>
      <c r="BF25" s="492">
        <v>0</v>
      </c>
      <c r="BG25" s="41">
        <v>3.7</v>
      </c>
      <c r="BH25" s="41">
        <v>11.9</v>
      </c>
      <c r="BI25" s="547">
        <v>4.4000000000000004</v>
      </c>
      <c r="BJ25" s="547">
        <v>4.4000000000000004</v>
      </c>
      <c r="BK25" s="528">
        <v>0</v>
      </c>
      <c r="BL25" s="547">
        <v>0</v>
      </c>
      <c r="BM25" s="547">
        <v>0</v>
      </c>
      <c r="BN25" s="547">
        <v>0</v>
      </c>
      <c r="BO25" s="547">
        <v>0</v>
      </c>
      <c r="BP25" s="550">
        <v>0</v>
      </c>
      <c r="BQ25" s="41">
        <v>0</v>
      </c>
      <c r="BR25" s="547">
        <v>0</v>
      </c>
      <c r="BS25" s="41">
        <v>0</v>
      </c>
      <c r="BT25" s="547">
        <v>0</v>
      </c>
      <c r="BU25" s="556">
        <v>0</v>
      </c>
      <c r="BV25" s="472"/>
      <c r="BW25" s="475">
        <v>0</v>
      </c>
      <c r="BX25" s="475" t="s">
        <v>669</v>
      </c>
      <c r="BY25" s="475">
        <v>4</v>
      </c>
      <c r="BZ25" s="547">
        <v>0</v>
      </c>
      <c r="CA25" s="547">
        <v>0</v>
      </c>
      <c r="CB25" s="547">
        <v>0</v>
      </c>
      <c r="CC25" s="547">
        <v>0</v>
      </c>
      <c r="CD25" s="550">
        <v>0</v>
      </c>
      <c r="CE25" s="547">
        <v>0</v>
      </c>
      <c r="CF25" s="547">
        <v>0</v>
      </c>
      <c r="CG25" s="547">
        <v>0</v>
      </c>
      <c r="CH25" s="547">
        <v>0</v>
      </c>
      <c r="CI25" s="550">
        <v>0</v>
      </c>
      <c r="CJ25" s="547">
        <v>0</v>
      </c>
      <c r="CK25" s="547">
        <v>0</v>
      </c>
      <c r="CL25" s="547">
        <v>0</v>
      </c>
      <c r="CM25" s="41">
        <v>0</v>
      </c>
      <c r="CN25" s="550">
        <v>0</v>
      </c>
      <c r="CO25" s="547">
        <v>0</v>
      </c>
      <c r="CP25" s="547">
        <v>0</v>
      </c>
      <c r="CQ25" s="547">
        <v>0</v>
      </c>
      <c r="CR25" s="547">
        <v>0</v>
      </c>
      <c r="CS25" s="556">
        <v>0</v>
      </c>
    </row>
    <row r="26" spans="1:97" s="38" customFormat="1" ht="20.25" customHeight="1" x14ac:dyDescent="0.15">
      <c r="A26" s="92">
        <v>48969</v>
      </c>
      <c r="B26" s="472"/>
      <c r="C26" s="475">
        <v>5</v>
      </c>
      <c r="D26" s="475" t="s">
        <v>669</v>
      </c>
      <c r="E26" s="475">
        <v>9</v>
      </c>
      <c r="F26" s="484">
        <v>0</v>
      </c>
      <c r="G26" s="484">
        <v>0</v>
      </c>
      <c r="H26" s="484">
        <v>0</v>
      </c>
      <c r="I26" s="484">
        <v>6.8</v>
      </c>
      <c r="J26" s="492">
        <v>0</v>
      </c>
      <c r="K26" s="484">
        <v>0</v>
      </c>
      <c r="L26" s="484">
        <v>0</v>
      </c>
      <c r="M26" s="484">
        <v>0</v>
      </c>
      <c r="N26" s="484">
        <v>0</v>
      </c>
      <c r="O26" s="492">
        <v>3.6</v>
      </c>
      <c r="P26" s="484">
        <v>3.2</v>
      </c>
      <c r="Q26" s="484">
        <v>0</v>
      </c>
      <c r="R26" s="484">
        <v>0</v>
      </c>
      <c r="S26" s="484">
        <v>0</v>
      </c>
      <c r="T26" s="492">
        <v>0</v>
      </c>
      <c r="U26" s="500">
        <v>0</v>
      </c>
      <c r="V26" s="484">
        <v>0</v>
      </c>
      <c r="W26" s="484">
        <v>0</v>
      </c>
      <c r="X26" s="484">
        <v>0</v>
      </c>
      <c r="Y26" s="513">
        <v>0</v>
      </c>
      <c r="Z26" s="472"/>
      <c r="AA26" s="475">
        <v>5</v>
      </c>
      <c r="AB26" s="475" t="s">
        <v>669</v>
      </c>
      <c r="AC26" s="519">
        <v>9</v>
      </c>
      <c r="AD26" s="484">
        <v>0</v>
      </c>
      <c r="AE26" s="484">
        <v>0</v>
      </c>
      <c r="AF26" s="484">
        <v>0</v>
      </c>
      <c r="AG26" s="484">
        <v>0</v>
      </c>
      <c r="AH26" s="525">
        <v>0</v>
      </c>
      <c r="AI26" s="484">
        <v>0</v>
      </c>
      <c r="AJ26" s="484">
        <v>3.2</v>
      </c>
      <c r="AK26" s="484">
        <v>0</v>
      </c>
      <c r="AL26" s="484">
        <v>0</v>
      </c>
      <c r="AM26" s="528">
        <v>0</v>
      </c>
      <c r="AN26" s="484">
        <v>0</v>
      </c>
      <c r="AO26" s="484">
        <v>0</v>
      </c>
      <c r="AP26" s="484">
        <v>0</v>
      </c>
      <c r="AQ26" s="484">
        <v>0</v>
      </c>
      <c r="AR26" s="492">
        <v>0</v>
      </c>
      <c r="AS26" s="484">
        <v>0</v>
      </c>
      <c r="AT26" s="484">
        <v>0</v>
      </c>
      <c r="AU26" s="484">
        <v>0</v>
      </c>
      <c r="AV26" s="484">
        <v>0</v>
      </c>
      <c r="AW26" s="537">
        <v>0</v>
      </c>
      <c r="AX26" s="472"/>
      <c r="AY26" s="543">
        <v>5</v>
      </c>
      <c r="AZ26" s="475" t="s">
        <v>669</v>
      </c>
      <c r="BA26" s="475">
        <v>9</v>
      </c>
      <c r="BB26" s="484">
        <v>0</v>
      </c>
      <c r="BC26" s="484">
        <v>0</v>
      </c>
      <c r="BD26" s="484">
        <v>0</v>
      </c>
      <c r="BE26" s="484">
        <v>0</v>
      </c>
      <c r="BF26" s="492">
        <v>0</v>
      </c>
      <c r="BG26" s="41">
        <v>0</v>
      </c>
      <c r="BH26" s="547">
        <v>0</v>
      </c>
      <c r="BI26" s="547">
        <v>0</v>
      </c>
      <c r="BJ26" s="547">
        <v>0</v>
      </c>
      <c r="BK26" s="528">
        <v>0</v>
      </c>
      <c r="BL26" s="547">
        <v>0</v>
      </c>
      <c r="BM26" s="547">
        <v>0</v>
      </c>
      <c r="BN26" s="547">
        <v>0</v>
      </c>
      <c r="BO26" s="547">
        <v>0</v>
      </c>
      <c r="BP26" s="550">
        <v>0</v>
      </c>
      <c r="BQ26" s="41">
        <v>0</v>
      </c>
      <c r="BR26" s="553">
        <v>0</v>
      </c>
      <c r="BS26" s="553">
        <v>0</v>
      </c>
      <c r="BT26" s="553">
        <v>0</v>
      </c>
      <c r="BU26" s="556">
        <v>0</v>
      </c>
      <c r="BV26" s="472"/>
      <c r="BW26" s="475">
        <v>5</v>
      </c>
      <c r="BX26" s="475" t="s">
        <v>669</v>
      </c>
      <c r="BY26" s="475">
        <v>9</v>
      </c>
      <c r="BZ26" s="547">
        <v>0</v>
      </c>
      <c r="CA26" s="547">
        <v>0</v>
      </c>
      <c r="CB26" s="547">
        <v>0</v>
      </c>
      <c r="CC26" s="547">
        <v>0</v>
      </c>
      <c r="CD26" s="550">
        <v>0</v>
      </c>
      <c r="CE26" s="547">
        <v>0</v>
      </c>
      <c r="CF26" s="547">
        <v>0</v>
      </c>
      <c r="CG26" s="547">
        <v>0</v>
      </c>
      <c r="CH26" s="547">
        <v>0</v>
      </c>
      <c r="CI26" s="550">
        <v>0</v>
      </c>
      <c r="CJ26" s="547">
        <v>0</v>
      </c>
      <c r="CK26" s="547">
        <v>0</v>
      </c>
      <c r="CL26" s="547">
        <v>0</v>
      </c>
      <c r="CM26" s="547">
        <v>0</v>
      </c>
      <c r="CN26" s="550">
        <v>0</v>
      </c>
      <c r="CO26" s="547">
        <v>0</v>
      </c>
      <c r="CP26" s="547">
        <v>0</v>
      </c>
      <c r="CQ26" s="547">
        <v>0</v>
      </c>
      <c r="CR26" s="547">
        <v>0</v>
      </c>
      <c r="CS26" s="556">
        <v>0</v>
      </c>
    </row>
    <row r="27" spans="1:97" s="38" customFormat="1" ht="20.25" customHeight="1" x14ac:dyDescent="0.15">
      <c r="A27" s="92">
        <v>55014</v>
      </c>
      <c r="B27" s="472"/>
      <c r="C27" s="475">
        <v>10</v>
      </c>
      <c r="D27" s="475" t="s">
        <v>669</v>
      </c>
      <c r="E27" s="475">
        <v>14</v>
      </c>
      <c r="F27" s="484">
        <v>2.8</v>
      </c>
      <c r="G27" s="484">
        <v>2.8</v>
      </c>
      <c r="H27" s="484">
        <v>0</v>
      </c>
      <c r="I27" s="484">
        <v>2.9</v>
      </c>
      <c r="J27" s="492">
        <v>0</v>
      </c>
      <c r="K27" s="484">
        <v>0</v>
      </c>
      <c r="L27" s="484">
        <v>0</v>
      </c>
      <c r="M27" s="484">
        <v>0</v>
      </c>
      <c r="N27" s="484">
        <v>0</v>
      </c>
      <c r="O27" s="492">
        <v>0</v>
      </c>
      <c r="P27" s="484">
        <v>0</v>
      </c>
      <c r="Q27" s="484">
        <v>0</v>
      </c>
      <c r="R27" s="484">
        <v>0</v>
      </c>
      <c r="S27" s="484">
        <v>2.9</v>
      </c>
      <c r="T27" s="492">
        <v>3</v>
      </c>
      <c r="U27" s="484">
        <v>0</v>
      </c>
      <c r="V27" s="484">
        <v>0</v>
      </c>
      <c r="W27" s="484">
        <v>0</v>
      </c>
      <c r="X27" s="484">
        <v>0</v>
      </c>
      <c r="Y27" s="513">
        <v>0</v>
      </c>
      <c r="Z27" s="472"/>
      <c r="AA27" s="475">
        <v>10</v>
      </c>
      <c r="AB27" s="475" t="s">
        <v>669</v>
      </c>
      <c r="AC27" s="519">
        <v>14</v>
      </c>
      <c r="AD27" s="484">
        <v>0</v>
      </c>
      <c r="AE27" s="484">
        <v>0</v>
      </c>
      <c r="AF27" s="484">
        <v>0</v>
      </c>
      <c r="AG27" s="484">
        <v>0</v>
      </c>
      <c r="AH27" s="525">
        <v>0</v>
      </c>
      <c r="AI27" s="484">
        <v>0</v>
      </c>
      <c r="AJ27" s="484">
        <v>0</v>
      </c>
      <c r="AK27" s="484">
        <v>0</v>
      </c>
      <c r="AL27" s="484">
        <v>0</v>
      </c>
      <c r="AM27" s="528">
        <v>0</v>
      </c>
      <c r="AN27" s="484">
        <v>0</v>
      </c>
      <c r="AO27" s="484">
        <v>0</v>
      </c>
      <c r="AP27" s="484">
        <v>0</v>
      </c>
      <c r="AQ27" s="484">
        <v>0</v>
      </c>
      <c r="AR27" s="492">
        <v>0</v>
      </c>
      <c r="AS27" s="484">
        <v>0</v>
      </c>
      <c r="AT27" s="484">
        <v>0</v>
      </c>
      <c r="AU27" s="484">
        <v>0</v>
      </c>
      <c r="AV27" s="484">
        <v>0</v>
      </c>
      <c r="AW27" s="537">
        <v>0</v>
      </c>
      <c r="AX27" s="472"/>
      <c r="AY27" s="543">
        <v>10</v>
      </c>
      <c r="AZ27" s="475" t="s">
        <v>669</v>
      </c>
      <c r="BA27" s="475">
        <v>14</v>
      </c>
      <c r="BB27" s="484">
        <v>0</v>
      </c>
      <c r="BC27" s="484">
        <v>0</v>
      </c>
      <c r="BD27" s="484">
        <v>0</v>
      </c>
      <c r="BE27" s="484">
        <v>0</v>
      </c>
      <c r="BF27" s="492">
        <v>0</v>
      </c>
      <c r="BG27" s="41">
        <v>0</v>
      </c>
      <c r="BH27" s="41">
        <v>0</v>
      </c>
      <c r="BI27" s="547">
        <v>2.9</v>
      </c>
      <c r="BJ27" s="547">
        <v>0</v>
      </c>
      <c r="BK27" s="528">
        <v>0</v>
      </c>
      <c r="BL27" s="547">
        <v>2.8</v>
      </c>
      <c r="BM27" s="547">
        <v>0</v>
      </c>
      <c r="BN27" s="41">
        <v>2.9</v>
      </c>
      <c r="BO27" s="41">
        <v>0</v>
      </c>
      <c r="BP27" s="550">
        <v>0</v>
      </c>
      <c r="BQ27" s="41">
        <v>0</v>
      </c>
      <c r="BR27" s="547">
        <v>0</v>
      </c>
      <c r="BS27" s="41">
        <v>2.9</v>
      </c>
      <c r="BT27" s="553">
        <v>0</v>
      </c>
      <c r="BU27" s="556">
        <v>0</v>
      </c>
      <c r="BV27" s="472"/>
      <c r="BW27" s="475">
        <v>10</v>
      </c>
      <c r="BX27" s="475" t="s">
        <v>669</v>
      </c>
      <c r="BY27" s="475">
        <v>14</v>
      </c>
      <c r="BZ27" s="547">
        <v>0</v>
      </c>
      <c r="CA27" s="547">
        <v>0</v>
      </c>
      <c r="CB27" s="547">
        <v>0</v>
      </c>
      <c r="CC27" s="547">
        <v>0</v>
      </c>
      <c r="CD27" s="550">
        <v>0</v>
      </c>
      <c r="CE27" s="547">
        <v>0</v>
      </c>
      <c r="CF27" s="547">
        <v>0</v>
      </c>
      <c r="CG27" s="547">
        <v>0</v>
      </c>
      <c r="CH27" s="41">
        <v>0</v>
      </c>
      <c r="CI27" s="550">
        <v>0</v>
      </c>
      <c r="CJ27" s="547">
        <v>0</v>
      </c>
      <c r="CK27" s="547">
        <v>0</v>
      </c>
      <c r="CL27" s="547">
        <v>0</v>
      </c>
      <c r="CM27" s="547">
        <v>0</v>
      </c>
      <c r="CN27" s="550">
        <v>0</v>
      </c>
      <c r="CO27" s="547">
        <v>0</v>
      </c>
      <c r="CP27" s="547">
        <v>0</v>
      </c>
      <c r="CQ27" s="547">
        <v>0</v>
      </c>
      <c r="CR27" s="553">
        <v>0</v>
      </c>
      <c r="CS27" s="556">
        <v>0</v>
      </c>
    </row>
    <row r="28" spans="1:97" s="38" customFormat="1" ht="20.25" customHeight="1" x14ac:dyDescent="0.15">
      <c r="A28" s="92">
        <v>60832</v>
      </c>
      <c r="B28" s="472"/>
      <c r="C28" s="475">
        <v>15</v>
      </c>
      <c r="D28" s="475" t="s">
        <v>669</v>
      </c>
      <c r="E28" s="475">
        <v>19</v>
      </c>
      <c r="F28" s="484">
        <v>2.6</v>
      </c>
      <c r="G28" s="484">
        <v>2.8</v>
      </c>
      <c r="H28" s="484">
        <v>0</v>
      </c>
      <c r="I28" s="484">
        <v>2.7</v>
      </c>
      <c r="J28" s="492">
        <v>2.8</v>
      </c>
      <c r="K28" s="484">
        <v>2.6</v>
      </c>
      <c r="L28" s="484">
        <v>0</v>
      </c>
      <c r="M28" s="484">
        <v>0</v>
      </c>
      <c r="N28" s="484">
        <v>2.7</v>
      </c>
      <c r="O28" s="492">
        <v>5.6</v>
      </c>
      <c r="P28" s="484">
        <v>0</v>
      </c>
      <c r="Q28" s="484">
        <v>2.8</v>
      </c>
      <c r="R28" s="484">
        <v>0</v>
      </c>
      <c r="S28" s="484">
        <v>0</v>
      </c>
      <c r="T28" s="492">
        <v>0</v>
      </c>
      <c r="U28" s="484">
        <v>0</v>
      </c>
      <c r="V28" s="484">
        <v>0</v>
      </c>
      <c r="W28" s="484">
        <v>0</v>
      </c>
      <c r="X28" s="500">
        <v>0</v>
      </c>
      <c r="Y28" s="513">
        <v>0</v>
      </c>
      <c r="Z28" s="472"/>
      <c r="AA28" s="475">
        <v>15</v>
      </c>
      <c r="AB28" s="475" t="s">
        <v>669</v>
      </c>
      <c r="AC28" s="519">
        <v>19</v>
      </c>
      <c r="AD28" s="484">
        <v>2.6</v>
      </c>
      <c r="AE28" s="484">
        <v>0</v>
      </c>
      <c r="AF28" s="484">
        <v>0</v>
      </c>
      <c r="AG28" s="484">
        <v>0</v>
      </c>
      <c r="AH28" s="525">
        <v>0</v>
      </c>
      <c r="AI28" s="484">
        <v>0</v>
      </c>
      <c r="AJ28" s="484">
        <v>0</v>
      </c>
      <c r="AK28" s="484">
        <v>0</v>
      </c>
      <c r="AL28" s="484">
        <v>0</v>
      </c>
      <c r="AM28" s="528">
        <v>0</v>
      </c>
      <c r="AN28" s="484">
        <v>0</v>
      </c>
      <c r="AO28" s="484">
        <v>2.8</v>
      </c>
      <c r="AP28" s="484">
        <v>0</v>
      </c>
      <c r="AQ28" s="484">
        <v>0</v>
      </c>
      <c r="AR28" s="492">
        <v>0</v>
      </c>
      <c r="AS28" s="484">
        <v>0</v>
      </c>
      <c r="AT28" s="484">
        <v>0</v>
      </c>
      <c r="AU28" s="484">
        <v>0</v>
      </c>
      <c r="AV28" s="484">
        <v>0</v>
      </c>
      <c r="AW28" s="537">
        <v>0</v>
      </c>
      <c r="AX28" s="472"/>
      <c r="AY28" s="543">
        <v>15</v>
      </c>
      <c r="AZ28" s="475" t="s">
        <v>669</v>
      </c>
      <c r="BA28" s="475">
        <v>19</v>
      </c>
      <c r="BB28" s="484">
        <v>0</v>
      </c>
      <c r="BC28" s="484">
        <v>0</v>
      </c>
      <c r="BD28" s="484">
        <v>0</v>
      </c>
      <c r="BE28" s="484">
        <v>0</v>
      </c>
      <c r="BF28" s="492">
        <v>0</v>
      </c>
      <c r="BG28" s="41">
        <v>2.6</v>
      </c>
      <c r="BH28" s="41">
        <v>2.8</v>
      </c>
      <c r="BI28" s="547">
        <v>0</v>
      </c>
      <c r="BJ28" s="547">
        <v>2.7</v>
      </c>
      <c r="BK28" s="528">
        <v>0</v>
      </c>
      <c r="BL28" s="41">
        <v>2.6</v>
      </c>
      <c r="BM28" s="41">
        <v>5.5</v>
      </c>
      <c r="BN28" s="41">
        <v>19.2</v>
      </c>
      <c r="BO28" s="41">
        <v>11</v>
      </c>
      <c r="BP28" s="550">
        <v>11.2</v>
      </c>
      <c r="BQ28" s="41">
        <v>0</v>
      </c>
      <c r="BR28" s="553">
        <v>0</v>
      </c>
      <c r="BS28" s="553">
        <v>0</v>
      </c>
      <c r="BT28" s="553">
        <v>2.7</v>
      </c>
      <c r="BU28" s="556">
        <v>0</v>
      </c>
      <c r="BV28" s="472"/>
      <c r="BW28" s="475">
        <v>15</v>
      </c>
      <c r="BX28" s="475" t="s">
        <v>669</v>
      </c>
      <c r="BY28" s="475">
        <v>19</v>
      </c>
      <c r="BZ28" s="547">
        <v>0</v>
      </c>
      <c r="CA28" s="547">
        <v>0</v>
      </c>
      <c r="CB28" s="547">
        <v>0</v>
      </c>
      <c r="CC28" s="547">
        <v>0</v>
      </c>
      <c r="CD28" s="550">
        <v>0</v>
      </c>
      <c r="CE28" s="547">
        <v>0</v>
      </c>
      <c r="CF28" s="547">
        <v>0</v>
      </c>
      <c r="CG28" s="547">
        <v>0</v>
      </c>
      <c r="CH28" s="547">
        <v>0</v>
      </c>
      <c r="CI28" s="550">
        <v>0</v>
      </c>
      <c r="CJ28" s="547">
        <v>0</v>
      </c>
      <c r="CK28" s="547">
        <v>0</v>
      </c>
      <c r="CL28" s="547">
        <v>0</v>
      </c>
      <c r="CM28" s="41">
        <v>0</v>
      </c>
      <c r="CN28" s="550">
        <v>0</v>
      </c>
      <c r="CO28" s="547">
        <v>0</v>
      </c>
      <c r="CP28" s="547">
        <v>0</v>
      </c>
      <c r="CQ28" s="547">
        <v>0</v>
      </c>
      <c r="CR28" s="547">
        <v>0</v>
      </c>
      <c r="CS28" s="556">
        <v>0</v>
      </c>
    </row>
    <row r="29" spans="1:97" s="38" customFormat="1" ht="20.25" customHeight="1" x14ac:dyDescent="0.15">
      <c r="A29" s="92">
        <v>52291</v>
      </c>
      <c r="B29" s="472"/>
      <c r="C29" s="475">
        <v>20</v>
      </c>
      <c r="D29" s="475" t="s">
        <v>669</v>
      </c>
      <c r="E29" s="475">
        <v>24</v>
      </c>
      <c r="F29" s="484">
        <v>3.3</v>
      </c>
      <c r="G29" s="484">
        <v>3.4</v>
      </c>
      <c r="H29" s="484">
        <v>3.5</v>
      </c>
      <c r="I29" s="484">
        <v>10.5</v>
      </c>
      <c r="J29" s="492">
        <v>7</v>
      </c>
      <c r="K29" s="484">
        <v>3.3</v>
      </c>
      <c r="L29" s="484">
        <v>0</v>
      </c>
      <c r="M29" s="484">
        <v>3.5</v>
      </c>
      <c r="N29" s="484">
        <v>0</v>
      </c>
      <c r="O29" s="492">
        <v>3.5</v>
      </c>
      <c r="P29" s="484">
        <v>0</v>
      </c>
      <c r="Q29" s="484">
        <v>0</v>
      </c>
      <c r="R29" s="484">
        <v>0</v>
      </c>
      <c r="S29" s="484">
        <v>3.5</v>
      </c>
      <c r="T29" s="492">
        <v>0</v>
      </c>
      <c r="U29" s="500">
        <v>0</v>
      </c>
      <c r="V29" s="484">
        <v>0</v>
      </c>
      <c r="W29" s="484">
        <v>0</v>
      </c>
      <c r="X29" s="484">
        <v>0</v>
      </c>
      <c r="Y29" s="513">
        <v>0</v>
      </c>
      <c r="Z29" s="472"/>
      <c r="AA29" s="475">
        <v>20</v>
      </c>
      <c r="AB29" s="475" t="s">
        <v>669</v>
      </c>
      <c r="AC29" s="519">
        <v>24</v>
      </c>
      <c r="AD29" s="484">
        <v>0</v>
      </c>
      <c r="AE29" s="484">
        <v>0</v>
      </c>
      <c r="AF29" s="484">
        <v>0</v>
      </c>
      <c r="AG29" s="500">
        <v>0</v>
      </c>
      <c r="AH29" s="525">
        <v>0</v>
      </c>
      <c r="AI29" s="484">
        <v>0</v>
      </c>
      <c r="AJ29" s="500">
        <v>0</v>
      </c>
      <c r="AK29" s="484">
        <v>0</v>
      </c>
      <c r="AL29" s="484">
        <v>0</v>
      </c>
      <c r="AM29" s="528">
        <v>0</v>
      </c>
      <c r="AN29" s="484">
        <v>0</v>
      </c>
      <c r="AO29" s="484">
        <v>3.4</v>
      </c>
      <c r="AP29" s="484">
        <v>0</v>
      </c>
      <c r="AQ29" s="484">
        <v>0</v>
      </c>
      <c r="AR29" s="492">
        <v>0</v>
      </c>
      <c r="AS29" s="484">
        <v>0</v>
      </c>
      <c r="AT29" s="484">
        <v>0</v>
      </c>
      <c r="AU29" s="484">
        <v>0</v>
      </c>
      <c r="AV29" s="484">
        <v>0</v>
      </c>
      <c r="AW29" s="537">
        <v>0</v>
      </c>
      <c r="AX29" s="472"/>
      <c r="AY29" s="543">
        <v>20</v>
      </c>
      <c r="AZ29" s="475" t="s">
        <v>669</v>
      </c>
      <c r="BA29" s="475">
        <v>24</v>
      </c>
      <c r="BB29" s="484">
        <v>0</v>
      </c>
      <c r="BC29" s="484">
        <v>0</v>
      </c>
      <c r="BD29" s="484">
        <v>0</v>
      </c>
      <c r="BE29" s="484">
        <v>0</v>
      </c>
      <c r="BF29" s="492">
        <v>0</v>
      </c>
      <c r="BG29" s="41">
        <v>6.7</v>
      </c>
      <c r="BH29" s="41">
        <v>3.4</v>
      </c>
      <c r="BI29" s="547">
        <v>3.5</v>
      </c>
      <c r="BJ29" s="547">
        <v>10.5</v>
      </c>
      <c r="BK29" s="528">
        <v>7</v>
      </c>
      <c r="BL29" s="41">
        <v>16.600000000000001</v>
      </c>
      <c r="BM29" s="41">
        <v>24</v>
      </c>
      <c r="BN29" s="41">
        <v>24.5</v>
      </c>
      <c r="BO29" s="41">
        <v>21</v>
      </c>
      <c r="BP29" s="550">
        <v>27.9</v>
      </c>
      <c r="BQ29" s="41">
        <v>3.3</v>
      </c>
      <c r="BR29" s="553">
        <v>0</v>
      </c>
      <c r="BS29" s="553">
        <v>0</v>
      </c>
      <c r="BT29" s="553">
        <v>3.5</v>
      </c>
      <c r="BU29" s="556">
        <v>3.5</v>
      </c>
      <c r="BV29" s="472"/>
      <c r="BW29" s="475">
        <v>20</v>
      </c>
      <c r="BX29" s="475" t="s">
        <v>669</v>
      </c>
      <c r="BY29" s="475">
        <v>24</v>
      </c>
      <c r="BZ29" s="547">
        <v>0</v>
      </c>
      <c r="CA29" s="547">
        <v>0</v>
      </c>
      <c r="CB29" s="547">
        <v>0</v>
      </c>
      <c r="CC29" s="547">
        <v>0</v>
      </c>
      <c r="CD29" s="550">
        <v>0</v>
      </c>
      <c r="CE29" s="547">
        <v>0</v>
      </c>
      <c r="CF29" s="547">
        <v>0</v>
      </c>
      <c r="CG29" s="547">
        <v>0</v>
      </c>
      <c r="CH29" s="547">
        <v>0</v>
      </c>
      <c r="CI29" s="550">
        <v>0</v>
      </c>
      <c r="CJ29" s="547">
        <v>0</v>
      </c>
      <c r="CK29" s="547">
        <v>0</v>
      </c>
      <c r="CL29" s="547">
        <v>0</v>
      </c>
      <c r="CM29" s="41">
        <v>0</v>
      </c>
      <c r="CN29" s="550">
        <v>0</v>
      </c>
      <c r="CO29" s="547">
        <v>0</v>
      </c>
      <c r="CP29" s="547">
        <v>0</v>
      </c>
      <c r="CQ29" s="547">
        <v>0</v>
      </c>
      <c r="CR29" s="547">
        <v>0</v>
      </c>
      <c r="CS29" s="556">
        <v>0</v>
      </c>
    </row>
    <row r="30" spans="1:97" s="38" customFormat="1" ht="20.25" customHeight="1" x14ac:dyDescent="0.15">
      <c r="A30" s="92">
        <v>60010</v>
      </c>
      <c r="B30" s="472"/>
      <c r="C30" s="475">
        <v>25</v>
      </c>
      <c r="D30" s="475" t="s">
        <v>669</v>
      </c>
      <c r="E30" s="475">
        <v>29</v>
      </c>
      <c r="F30" s="484">
        <v>6.8</v>
      </c>
      <c r="G30" s="484">
        <v>0</v>
      </c>
      <c r="H30" s="484">
        <v>9.6999999999999993</v>
      </c>
      <c r="I30" s="484">
        <v>9.6999999999999993</v>
      </c>
      <c r="J30" s="492">
        <v>3.4</v>
      </c>
      <c r="K30" s="484">
        <v>3.4</v>
      </c>
      <c r="L30" s="484">
        <v>3.1</v>
      </c>
      <c r="M30" s="484">
        <v>3.2</v>
      </c>
      <c r="N30" s="484">
        <v>0</v>
      </c>
      <c r="O30" s="492">
        <v>3.4</v>
      </c>
      <c r="P30" s="484">
        <v>0</v>
      </c>
      <c r="Q30" s="500">
        <v>0</v>
      </c>
      <c r="R30" s="484">
        <v>3.2</v>
      </c>
      <c r="S30" s="484">
        <v>3.2</v>
      </c>
      <c r="T30" s="492">
        <v>6.8</v>
      </c>
      <c r="U30" s="500">
        <v>0</v>
      </c>
      <c r="V30" s="484">
        <v>3.1</v>
      </c>
      <c r="W30" s="484">
        <v>0</v>
      </c>
      <c r="X30" s="484">
        <v>0</v>
      </c>
      <c r="Y30" s="513">
        <v>0</v>
      </c>
      <c r="Z30" s="472"/>
      <c r="AA30" s="475">
        <v>25</v>
      </c>
      <c r="AB30" s="475" t="s">
        <v>669</v>
      </c>
      <c r="AC30" s="519">
        <v>29</v>
      </c>
      <c r="AD30" s="484">
        <v>0</v>
      </c>
      <c r="AE30" s="484">
        <v>0</v>
      </c>
      <c r="AF30" s="484">
        <v>0</v>
      </c>
      <c r="AG30" s="484">
        <v>0</v>
      </c>
      <c r="AH30" s="525">
        <v>3.4</v>
      </c>
      <c r="AI30" s="484">
        <v>0</v>
      </c>
      <c r="AJ30" s="484">
        <v>0</v>
      </c>
      <c r="AK30" s="484">
        <v>0</v>
      </c>
      <c r="AL30" s="484">
        <v>0</v>
      </c>
      <c r="AM30" s="528">
        <v>0</v>
      </c>
      <c r="AN30" s="484">
        <v>0</v>
      </c>
      <c r="AO30" s="500">
        <v>0</v>
      </c>
      <c r="AP30" s="484">
        <v>3.2</v>
      </c>
      <c r="AQ30" s="484">
        <v>0</v>
      </c>
      <c r="AR30" s="492">
        <v>0</v>
      </c>
      <c r="AS30" s="484">
        <v>0</v>
      </c>
      <c r="AT30" s="484">
        <v>0</v>
      </c>
      <c r="AU30" s="484">
        <v>0</v>
      </c>
      <c r="AV30" s="484">
        <v>0</v>
      </c>
      <c r="AW30" s="537">
        <v>0</v>
      </c>
      <c r="AX30" s="472"/>
      <c r="AY30" s="543">
        <v>25</v>
      </c>
      <c r="AZ30" s="475" t="s">
        <v>669</v>
      </c>
      <c r="BA30" s="475">
        <v>29</v>
      </c>
      <c r="BB30" s="484">
        <v>0</v>
      </c>
      <c r="BC30" s="484">
        <v>0</v>
      </c>
      <c r="BD30" s="484">
        <v>0</v>
      </c>
      <c r="BE30" s="484">
        <v>0</v>
      </c>
      <c r="BF30" s="492">
        <v>0</v>
      </c>
      <c r="BG30" s="41">
        <v>6.8</v>
      </c>
      <c r="BH30" s="41">
        <v>6.3</v>
      </c>
      <c r="BI30" s="547">
        <v>6.5</v>
      </c>
      <c r="BJ30" s="547">
        <v>6.5</v>
      </c>
      <c r="BK30" s="528">
        <v>6.8</v>
      </c>
      <c r="BL30" s="41">
        <v>6.8</v>
      </c>
      <c r="BM30" s="41">
        <v>15.6</v>
      </c>
      <c r="BN30" s="41">
        <v>35.700000000000003</v>
      </c>
      <c r="BO30" s="41">
        <v>19.5</v>
      </c>
      <c r="BP30" s="550">
        <v>16.899999999999999</v>
      </c>
      <c r="BQ30" s="41">
        <v>3.4</v>
      </c>
      <c r="BR30" s="553">
        <v>0</v>
      </c>
      <c r="BS30" s="553">
        <v>3.2</v>
      </c>
      <c r="BT30" s="553">
        <v>3.2</v>
      </c>
      <c r="BU30" s="556">
        <v>0</v>
      </c>
      <c r="BV30" s="472"/>
      <c r="BW30" s="475">
        <v>25</v>
      </c>
      <c r="BX30" s="475" t="s">
        <v>669</v>
      </c>
      <c r="BY30" s="475">
        <v>29</v>
      </c>
      <c r="BZ30" s="547">
        <v>0</v>
      </c>
      <c r="CA30" s="547">
        <v>0</v>
      </c>
      <c r="CB30" s="547">
        <v>0</v>
      </c>
      <c r="CC30" s="547">
        <v>0</v>
      </c>
      <c r="CD30" s="550">
        <v>0</v>
      </c>
      <c r="CE30" s="547">
        <v>0</v>
      </c>
      <c r="CF30" s="547">
        <v>0</v>
      </c>
      <c r="CG30" s="41">
        <v>0</v>
      </c>
      <c r="CH30" s="547">
        <v>0</v>
      </c>
      <c r="CI30" s="550">
        <v>0</v>
      </c>
      <c r="CJ30" s="547">
        <v>0</v>
      </c>
      <c r="CK30" s="41">
        <v>0</v>
      </c>
      <c r="CL30" s="547">
        <v>0</v>
      </c>
      <c r="CM30" s="547">
        <v>0</v>
      </c>
      <c r="CN30" s="550">
        <v>0</v>
      </c>
      <c r="CO30" s="547">
        <v>0</v>
      </c>
      <c r="CP30" s="547">
        <v>0</v>
      </c>
      <c r="CQ30" s="547">
        <v>0</v>
      </c>
      <c r="CR30" s="553">
        <v>0</v>
      </c>
      <c r="CS30" s="556">
        <v>0</v>
      </c>
    </row>
    <row r="31" spans="1:97" s="38" customFormat="1" ht="20.25" customHeight="1" x14ac:dyDescent="0.15">
      <c r="A31" s="92">
        <v>65064</v>
      </c>
      <c r="B31" s="472"/>
      <c r="C31" s="475">
        <v>30</v>
      </c>
      <c r="D31" s="475" t="s">
        <v>669</v>
      </c>
      <c r="E31" s="475">
        <v>34</v>
      </c>
      <c r="F31" s="484">
        <v>12.7</v>
      </c>
      <c r="G31" s="484">
        <v>7.8</v>
      </c>
      <c r="H31" s="484">
        <v>19.7</v>
      </c>
      <c r="I31" s="484">
        <v>0</v>
      </c>
      <c r="J31" s="492">
        <v>11.7</v>
      </c>
      <c r="K31" s="484">
        <v>0</v>
      </c>
      <c r="L31" s="484">
        <v>5.2</v>
      </c>
      <c r="M31" s="484">
        <v>5.6</v>
      </c>
      <c r="N31" s="484">
        <v>0</v>
      </c>
      <c r="O31" s="492">
        <v>0</v>
      </c>
      <c r="P31" s="500">
        <v>0</v>
      </c>
      <c r="Q31" s="500">
        <v>2.6</v>
      </c>
      <c r="R31" s="484">
        <v>2.8</v>
      </c>
      <c r="S31" s="500">
        <v>0</v>
      </c>
      <c r="T31" s="492">
        <v>0</v>
      </c>
      <c r="U31" s="500">
        <v>0</v>
      </c>
      <c r="V31" s="484">
        <v>0</v>
      </c>
      <c r="W31" s="484">
        <v>0</v>
      </c>
      <c r="X31" s="484">
        <v>0</v>
      </c>
      <c r="Y31" s="513">
        <v>0</v>
      </c>
      <c r="Z31" s="472"/>
      <c r="AA31" s="475">
        <v>30</v>
      </c>
      <c r="AB31" s="475" t="s">
        <v>669</v>
      </c>
      <c r="AC31" s="519">
        <v>34</v>
      </c>
      <c r="AD31" s="500">
        <v>0</v>
      </c>
      <c r="AE31" s="484">
        <v>2.6</v>
      </c>
      <c r="AF31" s="484">
        <v>0</v>
      </c>
      <c r="AG31" s="500">
        <v>2.8</v>
      </c>
      <c r="AH31" s="525">
        <v>2.9</v>
      </c>
      <c r="AI31" s="484">
        <v>0</v>
      </c>
      <c r="AJ31" s="484">
        <v>5.2</v>
      </c>
      <c r="AK31" s="484">
        <v>0</v>
      </c>
      <c r="AL31" s="484">
        <v>0</v>
      </c>
      <c r="AM31" s="528">
        <v>0</v>
      </c>
      <c r="AN31" s="484">
        <v>0</v>
      </c>
      <c r="AO31" s="484">
        <v>0</v>
      </c>
      <c r="AP31" s="484">
        <v>0</v>
      </c>
      <c r="AQ31" s="484">
        <v>0</v>
      </c>
      <c r="AR31" s="492">
        <v>0</v>
      </c>
      <c r="AS31" s="484">
        <v>0</v>
      </c>
      <c r="AT31" s="484">
        <v>2.6</v>
      </c>
      <c r="AU31" s="484">
        <v>0</v>
      </c>
      <c r="AV31" s="484">
        <v>0</v>
      </c>
      <c r="AW31" s="513">
        <v>0</v>
      </c>
      <c r="AX31" s="472"/>
      <c r="AY31" s="543">
        <v>30</v>
      </c>
      <c r="AZ31" s="475" t="s">
        <v>669</v>
      </c>
      <c r="BA31" s="475">
        <v>34</v>
      </c>
      <c r="BB31" s="484">
        <v>0</v>
      </c>
      <c r="BC31" s="484">
        <v>0</v>
      </c>
      <c r="BD31" s="484">
        <v>0</v>
      </c>
      <c r="BE31" s="484">
        <v>0</v>
      </c>
      <c r="BF31" s="492">
        <v>0</v>
      </c>
      <c r="BG31" s="41">
        <v>2.5</v>
      </c>
      <c r="BH31" s="41">
        <v>2.6</v>
      </c>
      <c r="BI31" s="547">
        <v>0</v>
      </c>
      <c r="BJ31" s="547">
        <v>0</v>
      </c>
      <c r="BK31" s="528">
        <v>5.9</v>
      </c>
      <c r="BL31" s="41">
        <v>17.8</v>
      </c>
      <c r="BM31" s="41">
        <v>5.2</v>
      </c>
      <c r="BN31" s="41">
        <v>19.7</v>
      </c>
      <c r="BO31" s="41">
        <v>19.7</v>
      </c>
      <c r="BP31" s="550">
        <v>23.4</v>
      </c>
      <c r="BQ31" s="41">
        <v>0</v>
      </c>
      <c r="BR31" s="553">
        <v>0</v>
      </c>
      <c r="BS31" s="553">
        <v>0</v>
      </c>
      <c r="BT31" s="553">
        <v>0</v>
      </c>
      <c r="BU31" s="556">
        <v>0</v>
      </c>
      <c r="BV31" s="472"/>
      <c r="BW31" s="475">
        <v>30</v>
      </c>
      <c r="BX31" s="475" t="s">
        <v>669</v>
      </c>
      <c r="BY31" s="475">
        <v>34</v>
      </c>
      <c r="BZ31" s="547">
        <v>0</v>
      </c>
      <c r="CA31" s="547">
        <v>0</v>
      </c>
      <c r="CB31" s="547">
        <v>0</v>
      </c>
      <c r="CC31" s="547">
        <v>0</v>
      </c>
      <c r="CD31" s="550">
        <v>0</v>
      </c>
      <c r="CE31" s="547">
        <v>0</v>
      </c>
      <c r="CF31" s="547">
        <v>0</v>
      </c>
      <c r="CG31" s="547">
        <v>0</v>
      </c>
      <c r="CH31" s="547">
        <v>0</v>
      </c>
      <c r="CI31" s="550">
        <v>0</v>
      </c>
      <c r="CJ31" s="547">
        <v>0</v>
      </c>
      <c r="CK31" s="41">
        <v>2.6</v>
      </c>
      <c r="CL31" s="547">
        <v>0</v>
      </c>
      <c r="CM31" s="547">
        <v>0</v>
      </c>
      <c r="CN31" s="550">
        <v>0</v>
      </c>
      <c r="CO31" s="41">
        <v>0</v>
      </c>
      <c r="CP31" s="547">
        <v>0</v>
      </c>
      <c r="CQ31" s="547">
        <v>0</v>
      </c>
      <c r="CR31" s="547">
        <v>0</v>
      </c>
      <c r="CS31" s="556">
        <v>0</v>
      </c>
    </row>
    <row r="32" spans="1:97" s="38" customFormat="1" ht="20.25" customHeight="1" x14ac:dyDescent="0.15">
      <c r="A32" s="92">
        <v>61577</v>
      </c>
      <c r="B32" s="83"/>
      <c r="C32" s="475">
        <v>35</v>
      </c>
      <c r="D32" s="475" t="s">
        <v>669</v>
      </c>
      <c r="E32" s="475">
        <v>39</v>
      </c>
      <c r="F32" s="484">
        <v>36.700000000000003</v>
      </c>
      <c r="G32" s="484">
        <v>16.5</v>
      </c>
      <c r="H32" s="484">
        <v>22</v>
      </c>
      <c r="I32" s="484">
        <v>26.4</v>
      </c>
      <c r="J32" s="492">
        <v>18.399999999999999</v>
      </c>
      <c r="K32" s="484">
        <v>4.0999999999999996</v>
      </c>
      <c r="L32" s="484">
        <v>8.1999999999999993</v>
      </c>
      <c r="M32" s="484">
        <v>4.4000000000000004</v>
      </c>
      <c r="N32" s="484">
        <v>4.4000000000000004</v>
      </c>
      <c r="O32" s="492">
        <v>6.9</v>
      </c>
      <c r="P32" s="500">
        <v>0</v>
      </c>
      <c r="Q32" s="500">
        <v>2.1</v>
      </c>
      <c r="R32" s="500">
        <v>8.8000000000000007</v>
      </c>
      <c r="S32" s="500">
        <v>2.2000000000000002</v>
      </c>
      <c r="T32" s="492">
        <v>0</v>
      </c>
      <c r="U32" s="500">
        <v>0</v>
      </c>
      <c r="V32" s="500">
        <v>0</v>
      </c>
      <c r="W32" s="484">
        <v>0</v>
      </c>
      <c r="X32" s="484">
        <v>2.2000000000000002</v>
      </c>
      <c r="Y32" s="513">
        <v>0</v>
      </c>
      <c r="Z32" s="83"/>
      <c r="AA32" s="475">
        <v>35</v>
      </c>
      <c r="AB32" s="475" t="s">
        <v>669</v>
      </c>
      <c r="AC32" s="519">
        <v>39</v>
      </c>
      <c r="AD32" s="484">
        <v>4.0999999999999996</v>
      </c>
      <c r="AE32" s="500">
        <v>2.1</v>
      </c>
      <c r="AF32" s="484">
        <v>2.2000000000000002</v>
      </c>
      <c r="AG32" s="500">
        <v>2.2000000000000002</v>
      </c>
      <c r="AH32" s="525">
        <v>2.2999999999999998</v>
      </c>
      <c r="AI32" s="484">
        <v>0</v>
      </c>
      <c r="AJ32" s="484">
        <v>0</v>
      </c>
      <c r="AK32" s="484">
        <v>0</v>
      </c>
      <c r="AL32" s="484">
        <v>0</v>
      </c>
      <c r="AM32" s="528">
        <v>0</v>
      </c>
      <c r="AN32" s="484">
        <v>0</v>
      </c>
      <c r="AO32" s="484">
        <v>0</v>
      </c>
      <c r="AP32" s="484">
        <v>0</v>
      </c>
      <c r="AQ32" s="484">
        <v>0</v>
      </c>
      <c r="AR32" s="492">
        <v>0</v>
      </c>
      <c r="AS32" s="484">
        <v>0</v>
      </c>
      <c r="AT32" s="484">
        <v>0</v>
      </c>
      <c r="AU32" s="484">
        <v>0</v>
      </c>
      <c r="AV32" s="484">
        <v>0</v>
      </c>
      <c r="AW32" s="537">
        <v>0</v>
      </c>
      <c r="AX32" s="83"/>
      <c r="AY32" s="543">
        <v>35</v>
      </c>
      <c r="AZ32" s="475" t="s">
        <v>669</v>
      </c>
      <c r="BA32" s="475">
        <v>39</v>
      </c>
      <c r="BB32" s="484">
        <v>0</v>
      </c>
      <c r="BC32" s="484">
        <v>0</v>
      </c>
      <c r="BD32" s="484">
        <v>0</v>
      </c>
      <c r="BE32" s="484">
        <v>0</v>
      </c>
      <c r="BF32" s="492">
        <v>0</v>
      </c>
      <c r="BG32" s="41">
        <v>4.0999999999999996</v>
      </c>
      <c r="BH32" s="41">
        <v>8.1999999999999993</v>
      </c>
      <c r="BI32" s="547">
        <v>13.2</v>
      </c>
      <c r="BJ32" s="547">
        <v>2.2000000000000002</v>
      </c>
      <c r="BK32" s="528">
        <v>9.1999999999999993</v>
      </c>
      <c r="BL32" s="41">
        <v>20.399999999999999</v>
      </c>
      <c r="BM32" s="41">
        <v>20.6</v>
      </c>
      <c r="BN32" s="41">
        <v>17.600000000000001</v>
      </c>
      <c r="BO32" s="41">
        <v>26.4</v>
      </c>
      <c r="BP32" s="550">
        <v>13.8</v>
      </c>
      <c r="BQ32" s="41">
        <v>2</v>
      </c>
      <c r="BR32" s="553">
        <v>6.2</v>
      </c>
      <c r="BS32" s="553">
        <v>4.4000000000000004</v>
      </c>
      <c r="BT32" s="553">
        <v>0</v>
      </c>
      <c r="BU32" s="556">
        <v>2.2999999999999998</v>
      </c>
      <c r="BV32" s="83"/>
      <c r="BW32" s="475">
        <v>35</v>
      </c>
      <c r="BX32" s="475" t="s">
        <v>669</v>
      </c>
      <c r="BY32" s="475">
        <v>39</v>
      </c>
      <c r="BZ32" s="547">
        <v>0</v>
      </c>
      <c r="CA32" s="547">
        <v>0</v>
      </c>
      <c r="CB32" s="547">
        <v>0</v>
      </c>
      <c r="CC32" s="547">
        <v>0</v>
      </c>
      <c r="CD32" s="550">
        <v>0</v>
      </c>
      <c r="CE32" s="547">
        <v>0</v>
      </c>
      <c r="CF32" s="547">
        <v>0</v>
      </c>
      <c r="CG32" s="547">
        <v>0</v>
      </c>
      <c r="CH32" s="547">
        <v>0</v>
      </c>
      <c r="CI32" s="550">
        <v>0</v>
      </c>
      <c r="CJ32" s="41">
        <v>0</v>
      </c>
      <c r="CK32" s="547">
        <v>0</v>
      </c>
      <c r="CL32" s="547">
        <v>0</v>
      </c>
      <c r="CM32" s="41">
        <v>0</v>
      </c>
      <c r="CN32" s="550">
        <v>0</v>
      </c>
      <c r="CO32" s="547">
        <v>0</v>
      </c>
      <c r="CP32" s="547">
        <v>0</v>
      </c>
      <c r="CQ32" s="547">
        <v>0</v>
      </c>
      <c r="CR32" s="547">
        <v>0</v>
      </c>
      <c r="CS32" s="556">
        <v>0</v>
      </c>
    </row>
    <row r="33" spans="1:97" s="38" customFormat="1" ht="20.25" customHeight="1" x14ac:dyDescent="0.15">
      <c r="A33" s="92">
        <v>70129</v>
      </c>
      <c r="B33" s="83" t="s">
        <v>828</v>
      </c>
      <c r="C33" s="475">
        <v>40</v>
      </c>
      <c r="D33" s="475" t="s">
        <v>669</v>
      </c>
      <c r="E33" s="475">
        <v>44</v>
      </c>
      <c r="F33" s="484">
        <v>45.8</v>
      </c>
      <c r="G33" s="484">
        <v>25.8</v>
      </c>
      <c r="H33" s="484">
        <v>31.4</v>
      </c>
      <c r="I33" s="484">
        <v>35</v>
      </c>
      <c r="J33" s="492">
        <v>24.8</v>
      </c>
      <c r="K33" s="484">
        <v>8.5</v>
      </c>
      <c r="L33" s="484">
        <v>10.3</v>
      </c>
      <c r="M33" s="484">
        <v>7.4</v>
      </c>
      <c r="N33" s="484">
        <v>5.5</v>
      </c>
      <c r="O33" s="492">
        <v>11.5</v>
      </c>
      <c r="P33" s="500">
        <v>10.199999999999999</v>
      </c>
      <c r="Q33" s="500">
        <v>18.899999999999999</v>
      </c>
      <c r="R33" s="500">
        <v>12.9</v>
      </c>
      <c r="S33" s="500">
        <v>16.600000000000001</v>
      </c>
      <c r="T33" s="492">
        <v>1.9</v>
      </c>
      <c r="U33" s="500">
        <v>1.7</v>
      </c>
      <c r="V33" s="500">
        <v>1.7</v>
      </c>
      <c r="W33" s="484">
        <v>0</v>
      </c>
      <c r="X33" s="500">
        <v>0</v>
      </c>
      <c r="Y33" s="513">
        <v>1.9</v>
      </c>
      <c r="Z33" s="83" t="s">
        <v>828</v>
      </c>
      <c r="AA33" s="475">
        <v>40</v>
      </c>
      <c r="AB33" s="475" t="s">
        <v>669</v>
      </c>
      <c r="AC33" s="519">
        <v>44</v>
      </c>
      <c r="AD33" s="500">
        <v>8.5</v>
      </c>
      <c r="AE33" s="500">
        <v>3.4</v>
      </c>
      <c r="AF33" s="500">
        <v>3.7</v>
      </c>
      <c r="AG33" s="500">
        <v>5.5</v>
      </c>
      <c r="AH33" s="525">
        <v>7.6</v>
      </c>
      <c r="AI33" s="500">
        <v>0</v>
      </c>
      <c r="AJ33" s="484">
        <v>1.7</v>
      </c>
      <c r="AK33" s="484">
        <v>0</v>
      </c>
      <c r="AL33" s="484">
        <v>0</v>
      </c>
      <c r="AM33" s="528">
        <v>0</v>
      </c>
      <c r="AN33" s="500">
        <v>0</v>
      </c>
      <c r="AO33" s="484">
        <v>0</v>
      </c>
      <c r="AP33" s="484">
        <v>3.7</v>
      </c>
      <c r="AQ33" s="484">
        <v>0</v>
      </c>
      <c r="AR33" s="492">
        <v>1.9</v>
      </c>
      <c r="AS33" s="484">
        <v>1.7</v>
      </c>
      <c r="AT33" s="484">
        <v>1.7</v>
      </c>
      <c r="AU33" s="484">
        <v>0</v>
      </c>
      <c r="AV33" s="484">
        <v>0</v>
      </c>
      <c r="AW33" s="537">
        <v>0</v>
      </c>
      <c r="AX33" s="83" t="s">
        <v>828</v>
      </c>
      <c r="AY33" s="543">
        <v>40</v>
      </c>
      <c r="AZ33" s="475" t="s">
        <v>669</v>
      </c>
      <c r="BA33" s="475">
        <v>44</v>
      </c>
      <c r="BB33" s="484">
        <v>0</v>
      </c>
      <c r="BC33" s="484">
        <v>0</v>
      </c>
      <c r="BD33" s="484">
        <v>0</v>
      </c>
      <c r="BE33" s="484">
        <v>0</v>
      </c>
      <c r="BF33" s="492">
        <v>0</v>
      </c>
      <c r="BG33" s="41">
        <v>11.9</v>
      </c>
      <c r="BH33" s="41">
        <v>5.2</v>
      </c>
      <c r="BI33" s="547">
        <v>7.4</v>
      </c>
      <c r="BJ33" s="547">
        <v>3.7</v>
      </c>
      <c r="BK33" s="528">
        <v>9.5</v>
      </c>
      <c r="BL33" s="41">
        <v>23.7</v>
      </c>
      <c r="BM33" s="41">
        <v>13.7</v>
      </c>
      <c r="BN33" s="41">
        <v>18.399999999999999</v>
      </c>
      <c r="BO33" s="41">
        <v>25.8</v>
      </c>
      <c r="BP33" s="550">
        <v>30.5</v>
      </c>
      <c r="BQ33" s="41">
        <v>1.7</v>
      </c>
      <c r="BR33" s="553">
        <v>3.4</v>
      </c>
      <c r="BS33" s="553">
        <v>0</v>
      </c>
      <c r="BT33" s="553">
        <v>1.8</v>
      </c>
      <c r="BU33" s="556">
        <v>1.9</v>
      </c>
      <c r="BV33" s="83" t="s">
        <v>828</v>
      </c>
      <c r="BW33" s="475">
        <v>40</v>
      </c>
      <c r="BX33" s="475" t="s">
        <v>669</v>
      </c>
      <c r="BY33" s="475">
        <v>44</v>
      </c>
      <c r="BZ33" s="547">
        <v>0</v>
      </c>
      <c r="CA33" s="547">
        <v>0</v>
      </c>
      <c r="CB33" s="547">
        <v>0</v>
      </c>
      <c r="CC33" s="41">
        <v>0</v>
      </c>
      <c r="CD33" s="550">
        <v>0</v>
      </c>
      <c r="CE33" s="547">
        <v>0</v>
      </c>
      <c r="CF33" s="547">
        <v>0</v>
      </c>
      <c r="CG33" s="547">
        <v>0</v>
      </c>
      <c r="CH33" s="547">
        <v>0</v>
      </c>
      <c r="CI33" s="550">
        <v>0</v>
      </c>
      <c r="CJ33" s="547">
        <v>0</v>
      </c>
      <c r="CK33" s="41">
        <v>0</v>
      </c>
      <c r="CL33" s="41">
        <v>0</v>
      </c>
      <c r="CM33" s="547">
        <v>0</v>
      </c>
      <c r="CN33" s="550">
        <v>0</v>
      </c>
      <c r="CO33" s="547">
        <v>0</v>
      </c>
      <c r="CP33" s="547">
        <v>0</v>
      </c>
      <c r="CQ33" s="547">
        <v>0</v>
      </c>
      <c r="CR33" s="547">
        <v>0</v>
      </c>
      <c r="CS33" s="556">
        <v>0</v>
      </c>
    </row>
    <row r="34" spans="1:97" s="38" customFormat="1" ht="20.25" customHeight="1" x14ac:dyDescent="0.15">
      <c r="A34" s="92">
        <v>80610</v>
      </c>
      <c r="B34" s="472"/>
      <c r="C34" s="475">
        <v>45</v>
      </c>
      <c r="D34" s="475" t="s">
        <v>669</v>
      </c>
      <c r="E34" s="475">
        <v>49</v>
      </c>
      <c r="F34" s="484">
        <v>71.400000000000006</v>
      </c>
      <c r="G34" s="484">
        <v>62.4</v>
      </c>
      <c r="H34" s="484">
        <v>47.8</v>
      </c>
      <c r="I34" s="484">
        <v>70.099999999999994</v>
      </c>
      <c r="J34" s="492">
        <v>55.1</v>
      </c>
      <c r="K34" s="484">
        <v>17.8</v>
      </c>
      <c r="L34" s="484">
        <v>14.4</v>
      </c>
      <c r="M34" s="484">
        <v>15.9</v>
      </c>
      <c r="N34" s="484">
        <v>15.9</v>
      </c>
      <c r="O34" s="492">
        <v>16.2</v>
      </c>
      <c r="P34" s="500">
        <v>21.1</v>
      </c>
      <c r="Q34" s="500">
        <v>22.4</v>
      </c>
      <c r="R34" s="500">
        <v>14.3</v>
      </c>
      <c r="S34" s="500">
        <v>19.100000000000001</v>
      </c>
      <c r="T34" s="492">
        <v>21.1</v>
      </c>
      <c r="U34" s="500">
        <v>3.2</v>
      </c>
      <c r="V34" s="500">
        <v>1.6</v>
      </c>
      <c r="W34" s="500">
        <v>1.6</v>
      </c>
      <c r="X34" s="500">
        <v>1.6</v>
      </c>
      <c r="Y34" s="513">
        <v>6.5</v>
      </c>
      <c r="Z34" s="472"/>
      <c r="AA34" s="475">
        <v>45</v>
      </c>
      <c r="AB34" s="475" t="s">
        <v>669</v>
      </c>
      <c r="AC34" s="519">
        <v>49</v>
      </c>
      <c r="AD34" s="500">
        <v>8.1</v>
      </c>
      <c r="AE34" s="500">
        <v>8</v>
      </c>
      <c r="AF34" s="500">
        <v>9.6</v>
      </c>
      <c r="AG34" s="500">
        <v>8</v>
      </c>
      <c r="AH34" s="525">
        <v>8.1</v>
      </c>
      <c r="AI34" s="484">
        <v>0</v>
      </c>
      <c r="AJ34" s="500">
        <v>1.6</v>
      </c>
      <c r="AK34" s="484">
        <v>0</v>
      </c>
      <c r="AL34" s="484">
        <v>3.2</v>
      </c>
      <c r="AM34" s="528">
        <v>1.6</v>
      </c>
      <c r="AN34" s="500">
        <v>0</v>
      </c>
      <c r="AO34" s="500">
        <v>4.8</v>
      </c>
      <c r="AP34" s="484">
        <v>1.6</v>
      </c>
      <c r="AQ34" s="484">
        <v>1.6</v>
      </c>
      <c r="AR34" s="492">
        <v>3.2</v>
      </c>
      <c r="AS34" s="484">
        <v>1.6</v>
      </c>
      <c r="AT34" s="484">
        <v>0</v>
      </c>
      <c r="AU34" s="484">
        <v>0</v>
      </c>
      <c r="AV34" s="484">
        <v>3.2</v>
      </c>
      <c r="AW34" s="537">
        <v>0</v>
      </c>
      <c r="AX34" s="472"/>
      <c r="AY34" s="543">
        <v>45</v>
      </c>
      <c r="AZ34" s="475" t="s">
        <v>669</v>
      </c>
      <c r="BA34" s="475">
        <v>49</v>
      </c>
      <c r="BB34" s="484">
        <v>0</v>
      </c>
      <c r="BC34" s="484">
        <v>0</v>
      </c>
      <c r="BD34" s="484">
        <v>0</v>
      </c>
      <c r="BE34" s="484">
        <v>0</v>
      </c>
      <c r="BF34" s="492">
        <v>0</v>
      </c>
      <c r="BG34" s="41">
        <v>8.1</v>
      </c>
      <c r="BH34" s="41">
        <v>8</v>
      </c>
      <c r="BI34" s="547">
        <v>6.4</v>
      </c>
      <c r="BJ34" s="547">
        <v>8</v>
      </c>
      <c r="BK34" s="528">
        <v>8.1</v>
      </c>
      <c r="BL34" s="41">
        <v>22.7</v>
      </c>
      <c r="BM34" s="41">
        <v>14.4</v>
      </c>
      <c r="BN34" s="41">
        <v>14.3</v>
      </c>
      <c r="BO34" s="41">
        <v>28.7</v>
      </c>
      <c r="BP34" s="550">
        <v>27.6</v>
      </c>
      <c r="BQ34" s="41">
        <v>1.6</v>
      </c>
      <c r="BR34" s="553">
        <v>3.2</v>
      </c>
      <c r="BS34" s="553">
        <v>0</v>
      </c>
      <c r="BT34" s="553">
        <v>3.2</v>
      </c>
      <c r="BU34" s="556">
        <v>3.2</v>
      </c>
      <c r="BV34" s="472"/>
      <c r="BW34" s="475">
        <v>45</v>
      </c>
      <c r="BX34" s="475" t="s">
        <v>669</v>
      </c>
      <c r="BY34" s="475">
        <v>49</v>
      </c>
      <c r="BZ34" s="547">
        <v>0</v>
      </c>
      <c r="CA34" s="547">
        <v>0</v>
      </c>
      <c r="CB34" s="547">
        <v>0</v>
      </c>
      <c r="CC34" s="547">
        <v>0</v>
      </c>
      <c r="CD34" s="550">
        <v>0</v>
      </c>
      <c r="CE34" s="547">
        <v>0</v>
      </c>
      <c r="CF34" s="547">
        <v>0</v>
      </c>
      <c r="CG34" s="547">
        <v>0</v>
      </c>
      <c r="CH34" s="547">
        <v>0</v>
      </c>
      <c r="CI34" s="550">
        <v>0</v>
      </c>
      <c r="CJ34" s="547">
        <v>0</v>
      </c>
      <c r="CK34" s="547">
        <v>0</v>
      </c>
      <c r="CL34" s="547">
        <v>0</v>
      </c>
      <c r="CM34" s="547">
        <v>0</v>
      </c>
      <c r="CN34" s="550">
        <v>1.6</v>
      </c>
      <c r="CO34" s="41">
        <v>0</v>
      </c>
      <c r="CP34" s="553">
        <v>0</v>
      </c>
      <c r="CQ34" s="547">
        <v>0</v>
      </c>
      <c r="CR34" s="553">
        <v>0</v>
      </c>
      <c r="CS34" s="556">
        <v>1.6</v>
      </c>
    </row>
    <row r="35" spans="1:97" s="38" customFormat="1" ht="20.25" customHeight="1" x14ac:dyDescent="0.15">
      <c r="A35" s="92">
        <v>95400</v>
      </c>
      <c r="B35" s="472"/>
      <c r="C35" s="475">
        <v>50</v>
      </c>
      <c r="D35" s="475" t="s">
        <v>669</v>
      </c>
      <c r="E35" s="475">
        <v>54</v>
      </c>
      <c r="F35" s="484">
        <v>115.1</v>
      </c>
      <c r="G35" s="484">
        <v>113.7</v>
      </c>
      <c r="H35" s="484">
        <v>95</v>
      </c>
      <c r="I35" s="484">
        <v>88.5</v>
      </c>
      <c r="J35" s="492">
        <v>60.3</v>
      </c>
      <c r="K35" s="484">
        <v>20.6</v>
      </c>
      <c r="L35" s="484">
        <v>25.8</v>
      </c>
      <c r="M35" s="484">
        <v>18</v>
      </c>
      <c r="N35" s="484">
        <v>19.7</v>
      </c>
      <c r="O35" s="492">
        <v>32.6</v>
      </c>
      <c r="P35" s="500">
        <v>32.6</v>
      </c>
      <c r="Q35" s="500">
        <v>41.3</v>
      </c>
      <c r="R35" s="500">
        <v>34.4</v>
      </c>
      <c r="S35" s="500">
        <v>16.399999999999999</v>
      </c>
      <c r="T35" s="492">
        <v>29.3</v>
      </c>
      <c r="U35" s="500">
        <v>8.6</v>
      </c>
      <c r="V35" s="500">
        <v>5.2</v>
      </c>
      <c r="W35" s="500">
        <v>4.9000000000000004</v>
      </c>
      <c r="X35" s="500">
        <v>8.1999999999999993</v>
      </c>
      <c r="Y35" s="513">
        <v>4.9000000000000004</v>
      </c>
      <c r="Z35" s="472"/>
      <c r="AA35" s="475">
        <v>50</v>
      </c>
      <c r="AB35" s="475" t="s">
        <v>669</v>
      </c>
      <c r="AC35" s="519">
        <v>54</v>
      </c>
      <c r="AD35" s="500">
        <v>13.7</v>
      </c>
      <c r="AE35" s="500">
        <v>13.8</v>
      </c>
      <c r="AF35" s="500">
        <v>1.6</v>
      </c>
      <c r="AG35" s="500">
        <v>6.6</v>
      </c>
      <c r="AH35" s="525">
        <v>16.3</v>
      </c>
      <c r="AI35" s="500">
        <v>3.4</v>
      </c>
      <c r="AJ35" s="500">
        <v>5.2</v>
      </c>
      <c r="AK35" s="484">
        <v>3.3</v>
      </c>
      <c r="AL35" s="484">
        <v>1.6</v>
      </c>
      <c r="AM35" s="528">
        <v>1.6</v>
      </c>
      <c r="AN35" s="500">
        <v>3.4</v>
      </c>
      <c r="AO35" s="500">
        <v>0</v>
      </c>
      <c r="AP35" s="484">
        <v>1.6</v>
      </c>
      <c r="AQ35" s="484">
        <v>4.9000000000000004</v>
      </c>
      <c r="AR35" s="492">
        <v>1.6</v>
      </c>
      <c r="AS35" s="484">
        <v>1.7</v>
      </c>
      <c r="AT35" s="484">
        <v>0</v>
      </c>
      <c r="AU35" s="484">
        <v>1.6</v>
      </c>
      <c r="AV35" s="484">
        <v>1.6</v>
      </c>
      <c r="AW35" s="537">
        <v>0</v>
      </c>
      <c r="AX35" s="472"/>
      <c r="AY35" s="543">
        <v>50</v>
      </c>
      <c r="AZ35" s="475" t="s">
        <v>669</v>
      </c>
      <c r="BA35" s="475">
        <v>54</v>
      </c>
      <c r="BB35" s="484">
        <v>0</v>
      </c>
      <c r="BC35" s="484">
        <v>0</v>
      </c>
      <c r="BD35" s="484">
        <v>0</v>
      </c>
      <c r="BE35" s="484">
        <v>0</v>
      </c>
      <c r="BF35" s="492">
        <v>0</v>
      </c>
      <c r="BG35" s="41">
        <v>13.7</v>
      </c>
      <c r="BH35" s="41">
        <v>10.3</v>
      </c>
      <c r="BI35" s="547">
        <v>8.1999999999999993</v>
      </c>
      <c r="BJ35" s="547">
        <v>22.9</v>
      </c>
      <c r="BK35" s="528">
        <v>9.8000000000000007</v>
      </c>
      <c r="BL35" s="41">
        <v>27.5</v>
      </c>
      <c r="BM35" s="41">
        <v>18.899999999999999</v>
      </c>
      <c r="BN35" s="41">
        <v>16.399999999999999</v>
      </c>
      <c r="BO35" s="41">
        <v>22.9</v>
      </c>
      <c r="BP35" s="550">
        <v>16.3</v>
      </c>
      <c r="BQ35" s="41">
        <v>6.9</v>
      </c>
      <c r="BR35" s="553">
        <v>0</v>
      </c>
      <c r="BS35" s="553">
        <v>3.3</v>
      </c>
      <c r="BT35" s="553">
        <v>3.3</v>
      </c>
      <c r="BU35" s="556">
        <v>3.3</v>
      </c>
      <c r="BV35" s="472"/>
      <c r="BW35" s="475">
        <v>50</v>
      </c>
      <c r="BX35" s="475" t="s">
        <v>669</v>
      </c>
      <c r="BY35" s="475">
        <v>54</v>
      </c>
      <c r="BZ35" s="547">
        <v>0</v>
      </c>
      <c r="CA35" s="41">
        <v>0</v>
      </c>
      <c r="CB35" s="547">
        <v>0</v>
      </c>
      <c r="CC35" s="547">
        <v>0</v>
      </c>
      <c r="CD35" s="550">
        <v>0</v>
      </c>
      <c r="CE35" s="547">
        <v>0</v>
      </c>
      <c r="CF35" s="547">
        <v>0</v>
      </c>
      <c r="CG35" s="547">
        <v>0</v>
      </c>
      <c r="CH35" s="547">
        <v>0</v>
      </c>
      <c r="CI35" s="550">
        <v>0</v>
      </c>
      <c r="CJ35" s="41">
        <v>0</v>
      </c>
      <c r="CK35" s="41">
        <v>0</v>
      </c>
      <c r="CL35" s="41">
        <v>0</v>
      </c>
      <c r="CM35" s="547">
        <v>0</v>
      </c>
      <c r="CN35" s="550">
        <v>0</v>
      </c>
      <c r="CO35" s="41">
        <v>0</v>
      </c>
      <c r="CP35" s="553">
        <v>1.7</v>
      </c>
      <c r="CQ35" s="553">
        <v>0</v>
      </c>
      <c r="CR35" s="547">
        <v>0</v>
      </c>
      <c r="CS35" s="556">
        <v>0</v>
      </c>
    </row>
    <row r="36" spans="1:97" s="38" customFormat="1" ht="20.25" customHeight="1" x14ac:dyDescent="0.15">
      <c r="A36" s="92">
        <v>86031</v>
      </c>
      <c r="B36" s="472"/>
      <c r="C36" s="475">
        <v>55</v>
      </c>
      <c r="D36" s="475" t="s">
        <v>669</v>
      </c>
      <c r="E36" s="475">
        <v>59</v>
      </c>
      <c r="F36" s="484">
        <v>166.9</v>
      </c>
      <c r="G36" s="484">
        <v>144.30000000000001</v>
      </c>
      <c r="H36" s="484">
        <v>133.4</v>
      </c>
      <c r="I36" s="484">
        <v>191.8</v>
      </c>
      <c r="J36" s="492">
        <v>169.3</v>
      </c>
      <c r="K36" s="484">
        <v>34.9</v>
      </c>
      <c r="L36" s="484">
        <v>37.200000000000003</v>
      </c>
      <c r="M36" s="484">
        <v>36.700000000000003</v>
      </c>
      <c r="N36" s="484">
        <v>36.700000000000003</v>
      </c>
      <c r="O36" s="492">
        <v>44</v>
      </c>
      <c r="P36" s="500">
        <v>36.4</v>
      </c>
      <c r="Q36" s="500">
        <v>38.799999999999997</v>
      </c>
      <c r="R36" s="500">
        <v>45</v>
      </c>
      <c r="S36" s="500">
        <v>45</v>
      </c>
      <c r="T36" s="492">
        <v>22</v>
      </c>
      <c r="U36" s="500">
        <v>7.6</v>
      </c>
      <c r="V36" s="500">
        <v>7.8</v>
      </c>
      <c r="W36" s="500">
        <v>6.7</v>
      </c>
      <c r="X36" s="500">
        <v>0</v>
      </c>
      <c r="Y36" s="513">
        <v>6.8</v>
      </c>
      <c r="Z36" s="472"/>
      <c r="AA36" s="475">
        <v>55</v>
      </c>
      <c r="AB36" s="475" t="s">
        <v>669</v>
      </c>
      <c r="AC36" s="519">
        <v>59</v>
      </c>
      <c r="AD36" s="500">
        <v>21.2</v>
      </c>
      <c r="AE36" s="500">
        <v>14</v>
      </c>
      <c r="AF36" s="500">
        <v>18.3</v>
      </c>
      <c r="AG36" s="500">
        <v>11.7</v>
      </c>
      <c r="AH36" s="525">
        <v>20.3</v>
      </c>
      <c r="AI36" s="500">
        <v>6.1</v>
      </c>
      <c r="AJ36" s="500">
        <v>0</v>
      </c>
      <c r="AK36" s="484">
        <v>3.3</v>
      </c>
      <c r="AL36" s="484">
        <v>3.3</v>
      </c>
      <c r="AM36" s="528">
        <v>0</v>
      </c>
      <c r="AN36" s="500">
        <v>6.1</v>
      </c>
      <c r="AO36" s="500">
        <v>3.1</v>
      </c>
      <c r="AP36" s="484">
        <v>6.7</v>
      </c>
      <c r="AQ36" s="484">
        <v>3.3</v>
      </c>
      <c r="AR36" s="492">
        <v>5.0999999999999996</v>
      </c>
      <c r="AS36" s="500">
        <v>1.5</v>
      </c>
      <c r="AT36" s="484">
        <v>4.7</v>
      </c>
      <c r="AU36" s="484">
        <v>1.7</v>
      </c>
      <c r="AV36" s="484">
        <v>0</v>
      </c>
      <c r="AW36" s="537">
        <v>3.4</v>
      </c>
      <c r="AX36" s="472"/>
      <c r="AY36" s="543">
        <v>55</v>
      </c>
      <c r="AZ36" s="475" t="s">
        <v>669</v>
      </c>
      <c r="BA36" s="475">
        <v>59</v>
      </c>
      <c r="BB36" s="484">
        <v>0</v>
      </c>
      <c r="BC36" s="484">
        <v>0</v>
      </c>
      <c r="BD36" s="484">
        <v>0</v>
      </c>
      <c r="BE36" s="484">
        <v>0</v>
      </c>
      <c r="BF36" s="492">
        <v>0</v>
      </c>
      <c r="BG36" s="41">
        <v>13.7</v>
      </c>
      <c r="BH36" s="41">
        <v>15.5</v>
      </c>
      <c r="BI36" s="547">
        <v>5</v>
      </c>
      <c r="BJ36" s="547">
        <v>13.3</v>
      </c>
      <c r="BK36" s="528">
        <v>10.199999999999999</v>
      </c>
      <c r="BL36" s="41">
        <v>18.2</v>
      </c>
      <c r="BM36" s="41">
        <v>18.600000000000001</v>
      </c>
      <c r="BN36" s="41">
        <v>15</v>
      </c>
      <c r="BO36" s="41">
        <v>30</v>
      </c>
      <c r="BP36" s="550">
        <v>16.899999999999999</v>
      </c>
      <c r="BQ36" s="41">
        <v>3</v>
      </c>
      <c r="BR36" s="553">
        <v>3.1</v>
      </c>
      <c r="BS36" s="553">
        <v>0</v>
      </c>
      <c r="BT36" s="553">
        <v>1.7</v>
      </c>
      <c r="BU36" s="556">
        <v>3.4</v>
      </c>
      <c r="BV36" s="472"/>
      <c r="BW36" s="475">
        <v>55</v>
      </c>
      <c r="BX36" s="475" t="s">
        <v>669</v>
      </c>
      <c r="BY36" s="475">
        <v>59</v>
      </c>
      <c r="BZ36" s="41">
        <v>0</v>
      </c>
      <c r="CA36" s="547">
        <v>0</v>
      </c>
      <c r="CB36" s="547">
        <v>0</v>
      </c>
      <c r="CC36" s="547">
        <v>0</v>
      </c>
      <c r="CD36" s="550">
        <v>0</v>
      </c>
      <c r="CE36" s="41">
        <v>0</v>
      </c>
      <c r="CF36" s="41">
        <v>0</v>
      </c>
      <c r="CG36" s="547">
        <v>0</v>
      </c>
      <c r="CH36" s="41">
        <v>0</v>
      </c>
      <c r="CI36" s="550">
        <v>0</v>
      </c>
      <c r="CJ36" s="41">
        <v>0</v>
      </c>
      <c r="CK36" s="547">
        <v>0</v>
      </c>
      <c r="CL36" s="547">
        <v>0</v>
      </c>
      <c r="CM36" s="547">
        <v>0</v>
      </c>
      <c r="CN36" s="550">
        <v>0</v>
      </c>
      <c r="CO36" s="547">
        <v>0</v>
      </c>
      <c r="CP36" s="553">
        <v>0</v>
      </c>
      <c r="CQ36" s="547">
        <v>0</v>
      </c>
      <c r="CR36" s="553">
        <v>0</v>
      </c>
      <c r="CS36" s="556">
        <v>0</v>
      </c>
    </row>
    <row r="37" spans="1:97" s="38" customFormat="1" ht="20.25" customHeight="1" x14ac:dyDescent="0.15">
      <c r="A37" s="92">
        <v>76904</v>
      </c>
      <c r="B37" s="472"/>
      <c r="C37" s="475">
        <v>60</v>
      </c>
      <c r="D37" s="475" t="s">
        <v>669</v>
      </c>
      <c r="E37" s="475">
        <v>64</v>
      </c>
      <c r="F37" s="484">
        <v>309.10000000000002</v>
      </c>
      <c r="G37" s="484">
        <v>286.89999999999998</v>
      </c>
      <c r="H37" s="484">
        <v>295.7</v>
      </c>
      <c r="I37" s="484">
        <v>239.7</v>
      </c>
      <c r="J37" s="492">
        <v>272.2</v>
      </c>
      <c r="K37" s="484">
        <v>67.900000000000006</v>
      </c>
      <c r="L37" s="484">
        <v>67.3</v>
      </c>
      <c r="M37" s="484">
        <v>43.1</v>
      </c>
      <c r="N37" s="484">
        <v>53.1</v>
      </c>
      <c r="O37" s="492">
        <v>47.1</v>
      </c>
      <c r="P37" s="500">
        <v>50.6</v>
      </c>
      <c r="Q37" s="500">
        <v>60.4</v>
      </c>
      <c r="R37" s="500">
        <v>63.2</v>
      </c>
      <c r="S37" s="500">
        <v>41.6</v>
      </c>
      <c r="T37" s="492">
        <v>55.9</v>
      </c>
      <c r="U37" s="500">
        <v>10.7</v>
      </c>
      <c r="V37" s="500">
        <v>11</v>
      </c>
      <c r="W37" s="500">
        <v>11.5</v>
      </c>
      <c r="X37" s="500">
        <v>17.2</v>
      </c>
      <c r="Y37" s="513">
        <v>4.4000000000000004</v>
      </c>
      <c r="Z37" s="472"/>
      <c r="AA37" s="475">
        <v>60</v>
      </c>
      <c r="AB37" s="475" t="s">
        <v>669</v>
      </c>
      <c r="AC37" s="519">
        <v>64</v>
      </c>
      <c r="AD37" s="500">
        <v>13.3</v>
      </c>
      <c r="AE37" s="500">
        <v>15.1</v>
      </c>
      <c r="AF37" s="500">
        <v>31.6</v>
      </c>
      <c r="AG37" s="500">
        <v>23</v>
      </c>
      <c r="AH37" s="525">
        <v>30.9</v>
      </c>
      <c r="AI37" s="500">
        <v>14.7</v>
      </c>
      <c r="AJ37" s="500">
        <v>9.6</v>
      </c>
      <c r="AK37" s="484">
        <v>7.2</v>
      </c>
      <c r="AL37" s="484">
        <v>15.8</v>
      </c>
      <c r="AM37" s="528">
        <v>7.4</v>
      </c>
      <c r="AN37" s="500">
        <v>8</v>
      </c>
      <c r="AO37" s="500">
        <v>13.7</v>
      </c>
      <c r="AP37" s="484">
        <v>10</v>
      </c>
      <c r="AQ37" s="484">
        <v>11.5</v>
      </c>
      <c r="AR37" s="492">
        <v>5.9</v>
      </c>
      <c r="AS37" s="484">
        <v>8</v>
      </c>
      <c r="AT37" s="484">
        <v>1.4</v>
      </c>
      <c r="AU37" s="484">
        <v>2.9</v>
      </c>
      <c r="AV37" s="484">
        <v>7.2</v>
      </c>
      <c r="AW37" s="537">
        <v>2.9</v>
      </c>
      <c r="AX37" s="472"/>
      <c r="AY37" s="543">
        <v>60</v>
      </c>
      <c r="AZ37" s="475" t="s">
        <v>669</v>
      </c>
      <c r="BA37" s="475">
        <v>64</v>
      </c>
      <c r="BB37" s="484">
        <v>0</v>
      </c>
      <c r="BC37" s="484">
        <v>0</v>
      </c>
      <c r="BD37" s="484">
        <v>1.4</v>
      </c>
      <c r="BE37" s="500">
        <v>1.4</v>
      </c>
      <c r="BF37" s="492">
        <v>0</v>
      </c>
      <c r="BG37" s="41">
        <v>25.3</v>
      </c>
      <c r="BH37" s="41">
        <v>19.2</v>
      </c>
      <c r="BI37" s="547">
        <v>11.5</v>
      </c>
      <c r="BJ37" s="547">
        <v>23</v>
      </c>
      <c r="BK37" s="528">
        <v>30.9</v>
      </c>
      <c r="BL37" s="41">
        <v>18.7</v>
      </c>
      <c r="BM37" s="41">
        <v>20.6</v>
      </c>
      <c r="BN37" s="41">
        <v>11.5</v>
      </c>
      <c r="BO37" s="41">
        <v>12.9</v>
      </c>
      <c r="BP37" s="550">
        <v>17.7</v>
      </c>
      <c r="BQ37" s="41">
        <v>5.3</v>
      </c>
      <c r="BR37" s="553">
        <v>2.7</v>
      </c>
      <c r="BS37" s="553">
        <v>1.4</v>
      </c>
      <c r="BT37" s="553">
        <v>2.9</v>
      </c>
      <c r="BU37" s="556">
        <v>7.4</v>
      </c>
      <c r="BV37" s="472"/>
      <c r="BW37" s="475">
        <v>60</v>
      </c>
      <c r="BX37" s="475" t="s">
        <v>669</v>
      </c>
      <c r="BY37" s="475">
        <v>64</v>
      </c>
      <c r="BZ37" s="41">
        <v>1.3</v>
      </c>
      <c r="CA37" s="41">
        <v>0</v>
      </c>
      <c r="CB37" s="41">
        <v>0</v>
      </c>
      <c r="CC37" s="41">
        <v>0</v>
      </c>
      <c r="CD37" s="550">
        <v>0</v>
      </c>
      <c r="CE37" s="41">
        <v>2.7</v>
      </c>
      <c r="CF37" s="41">
        <v>1.4</v>
      </c>
      <c r="CG37" s="41">
        <v>1.4</v>
      </c>
      <c r="CH37" s="41">
        <v>1.4</v>
      </c>
      <c r="CI37" s="550">
        <v>1.5</v>
      </c>
      <c r="CJ37" s="547">
        <v>0</v>
      </c>
      <c r="CK37" s="41">
        <v>1.4</v>
      </c>
      <c r="CL37" s="41">
        <v>0</v>
      </c>
      <c r="CM37" s="41">
        <v>0</v>
      </c>
      <c r="CN37" s="550">
        <v>0</v>
      </c>
      <c r="CO37" s="41">
        <v>0</v>
      </c>
      <c r="CP37" s="553">
        <v>2.7</v>
      </c>
      <c r="CQ37" s="553">
        <v>0</v>
      </c>
      <c r="CR37" s="553">
        <v>1.4</v>
      </c>
      <c r="CS37" s="556">
        <v>1.5</v>
      </c>
    </row>
    <row r="38" spans="1:97" s="38" customFormat="1" ht="20.25" customHeight="1" x14ac:dyDescent="0.15">
      <c r="A38" s="92">
        <v>81591</v>
      </c>
      <c r="B38" s="472"/>
      <c r="C38" s="475">
        <v>65</v>
      </c>
      <c r="D38" s="475" t="s">
        <v>669</v>
      </c>
      <c r="E38" s="475">
        <v>69</v>
      </c>
      <c r="F38" s="484">
        <v>443.9</v>
      </c>
      <c r="G38" s="484">
        <v>460.3</v>
      </c>
      <c r="H38" s="484">
        <v>536.4</v>
      </c>
      <c r="I38" s="484">
        <v>413.8</v>
      </c>
      <c r="J38" s="492">
        <v>421.5</v>
      </c>
      <c r="K38" s="484">
        <v>66</v>
      </c>
      <c r="L38" s="484">
        <v>82.3</v>
      </c>
      <c r="M38" s="484">
        <v>95.8</v>
      </c>
      <c r="N38" s="484">
        <v>74.099999999999994</v>
      </c>
      <c r="O38" s="492">
        <v>68.900000000000006</v>
      </c>
      <c r="P38" s="500">
        <v>84.2</v>
      </c>
      <c r="Q38" s="500">
        <v>88.3</v>
      </c>
      <c r="R38" s="500">
        <v>89.4</v>
      </c>
      <c r="S38" s="500">
        <v>71.5</v>
      </c>
      <c r="T38" s="492">
        <v>78.2</v>
      </c>
      <c r="U38" s="500">
        <v>39.799999999999997</v>
      </c>
      <c r="V38" s="500">
        <v>11.9</v>
      </c>
      <c r="W38" s="500">
        <v>21.7</v>
      </c>
      <c r="X38" s="500">
        <v>12.8</v>
      </c>
      <c r="Y38" s="513">
        <v>17.2</v>
      </c>
      <c r="Z38" s="472"/>
      <c r="AA38" s="475">
        <v>65</v>
      </c>
      <c r="AB38" s="475" t="s">
        <v>669</v>
      </c>
      <c r="AC38" s="519">
        <v>69</v>
      </c>
      <c r="AD38" s="500">
        <v>17.100000000000001</v>
      </c>
      <c r="AE38" s="500">
        <v>29.8</v>
      </c>
      <c r="AF38" s="500">
        <v>25.5</v>
      </c>
      <c r="AG38" s="500">
        <v>23</v>
      </c>
      <c r="AH38" s="525">
        <v>31.8</v>
      </c>
      <c r="AI38" s="500">
        <v>13.7</v>
      </c>
      <c r="AJ38" s="500">
        <v>15.5</v>
      </c>
      <c r="AK38" s="484">
        <v>19.2</v>
      </c>
      <c r="AL38" s="484">
        <v>16.600000000000001</v>
      </c>
      <c r="AM38" s="528">
        <v>17.2</v>
      </c>
      <c r="AN38" s="500">
        <v>13.7</v>
      </c>
      <c r="AO38" s="500">
        <v>11.9</v>
      </c>
      <c r="AP38" s="484">
        <v>14</v>
      </c>
      <c r="AQ38" s="484">
        <v>11.5</v>
      </c>
      <c r="AR38" s="492">
        <v>14.6</v>
      </c>
      <c r="AS38" s="484">
        <v>3.4</v>
      </c>
      <c r="AT38" s="484">
        <v>3.6</v>
      </c>
      <c r="AU38" s="484">
        <v>2.6</v>
      </c>
      <c r="AV38" s="484">
        <v>2.6</v>
      </c>
      <c r="AW38" s="537">
        <v>8</v>
      </c>
      <c r="AX38" s="472"/>
      <c r="AY38" s="543">
        <v>65</v>
      </c>
      <c r="AZ38" s="475" t="s">
        <v>669</v>
      </c>
      <c r="BA38" s="475">
        <v>69</v>
      </c>
      <c r="BB38" s="500">
        <v>1.1000000000000001</v>
      </c>
      <c r="BC38" s="500">
        <v>0</v>
      </c>
      <c r="BD38" s="500">
        <v>3.8</v>
      </c>
      <c r="BE38" s="484">
        <v>2.6</v>
      </c>
      <c r="BF38" s="492">
        <v>1.3</v>
      </c>
      <c r="BG38" s="41">
        <v>35.299999999999997</v>
      </c>
      <c r="BH38" s="41">
        <v>31</v>
      </c>
      <c r="BI38" s="547">
        <v>37</v>
      </c>
      <c r="BJ38" s="547">
        <v>28.1</v>
      </c>
      <c r="BK38" s="528">
        <v>31.8</v>
      </c>
      <c r="BL38" s="41">
        <v>23.9</v>
      </c>
      <c r="BM38" s="41">
        <v>13.1</v>
      </c>
      <c r="BN38" s="41">
        <v>15.3</v>
      </c>
      <c r="BO38" s="41">
        <v>23</v>
      </c>
      <c r="BP38" s="550">
        <v>15.9</v>
      </c>
      <c r="BQ38" s="41">
        <v>5.7</v>
      </c>
      <c r="BR38" s="553">
        <v>3.6</v>
      </c>
      <c r="BS38" s="553">
        <v>7.7</v>
      </c>
      <c r="BT38" s="553">
        <v>6.4</v>
      </c>
      <c r="BU38" s="556">
        <v>5.3</v>
      </c>
      <c r="BV38" s="472"/>
      <c r="BW38" s="475">
        <v>65</v>
      </c>
      <c r="BX38" s="475" t="s">
        <v>669</v>
      </c>
      <c r="BY38" s="475">
        <v>69</v>
      </c>
      <c r="BZ38" s="547">
        <v>0</v>
      </c>
      <c r="CA38" s="41">
        <v>0</v>
      </c>
      <c r="CB38" s="41">
        <v>0</v>
      </c>
      <c r="CC38" s="547">
        <v>0</v>
      </c>
      <c r="CD38" s="550">
        <v>0</v>
      </c>
      <c r="CE38" s="41">
        <v>2.2999999999999998</v>
      </c>
      <c r="CF38" s="41">
        <v>8.3000000000000007</v>
      </c>
      <c r="CG38" s="41">
        <v>3.8</v>
      </c>
      <c r="CH38" s="41">
        <v>14</v>
      </c>
      <c r="CI38" s="550">
        <v>8</v>
      </c>
      <c r="CJ38" s="41">
        <v>1.1000000000000001</v>
      </c>
      <c r="CK38" s="41">
        <v>0</v>
      </c>
      <c r="CL38" s="41">
        <v>0</v>
      </c>
      <c r="CM38" s="41">
        <v>0</v>
      </c>
      <c r="CN38" s="550">
        <v>0</v>
      </c>
      <c r="CO38" s="41">
        <v>1.1000000000000001</v>
      </c>
      <c r="CP38" s="553">
        <v>1.2</v>
      </c>
      <c r="CQ38" s="547">
        <v>0</v>
      </c>
      <c r="CR38" s="553">
        <v>1.3</v>
      </c>
      <c r="CS38" s="556">
        <v>1.3</v>
      </c>
    </row>
    <row r="39" spans="1:97" s="38" customFormat="1" ht="20.25" customHeight="1" x14ac:dyDescent="0.15">
      <c r="A39" s="92">
        <v>81258</v>
      </c>
      <c r="B39" s="472"/>
      <c r="C39" s="475">
        <v>70</v>
      </c>
      <c r="D39" s="475" t="s">
        <v>669</v>
      </c>
      <c r="E39" s="475">
        <v>74</v>
      </c>
      <c r="F39" s="484">
        <v>639.20000000000005</v>
      </c>
      <c r="G39" s="484">
        <v>664.6</v>
      </c>
      <c r="H39" s="484">
        <v>656.7</v>
      </c>
      <c r="I39" s="484">
        <v>663.4</v>
      </c>
      <c r="J39" s="492">
        <v>684.1</v>
      </c>
      <c r="K39" s="484">
        <v>149</v>
      </c>
      <c r="L39" s="484">
        <v>110.6</v>
      </c>
      <c r="M39" s="484">
        <v>150.4</v>
      </c>
      <c r="N39" s="484">
        <v>141.4</v>
      </c>
      <c r="O39" s="492">
        <v>162.69999999999999</v>
      </c>
      <c r="P39" s="500">
        <v>124.2</v>
      </c>
      <c r="Q39" s="500">
        <v>109.4</v>
      </c>
      <c r="R39" s="500">
        <v>147.1</v>
      </c>
      <c r="S39" s="500">
        <v>133.6</v>
      </c>
      <c r="T39" s="492">
        <v>150.1</v>
      </c>
      <c r="U39" s="500">
        <v>64.099999999999994</v>
      </c>
      <c r="V39" s="500">
        <v>53.5</v>
      </c>
      <c r="W39" s="500">
        <v>57.3</v>
      </c>
      <c r="X39" s="500">
        <v>37</v>
      </c>
      <c r="Y39" s="513">
        <v>47</v>
      </c>
      <c r="Z39" s="472"/>
      <c r="AA39" s="475">
        <v>70</v>
      </c>
      <c r="AB39" s="475" t="s">
        <v>669</v>
      </c>
      <c r="AC39" s="519">
        <v>74</v>
      </c>
      <c r="AD39" s="500">
        <v>26.1</v>
      </c>
      <c r="AE39" s="500">
        <v>22.6</v>
      </c>
      <c r="AF39" s="500">
        <v>34.799999999999997</v>
      </c>
      <c r="AG39" s="500">
        <v>26.9</v>
      </c>
      <c r="AH39" s="525">
        <v>27.5</v>
      </c>
      <c r="AI39" s="500">
        <v>23.5</v>
      </c>
      <c r="AJ39" s="500">
        <v>15.5</v>
      </c>
      <c r="AK39" s="484">
        <v>20.2</v>
      </c>
      <c r="AL39" s="484">
        <v>29.2</v>
      </c>
      <c r="AM39" s="528">
        <v>32.1</v>
      </c>
      <c r="AN39" s="500">
        <v>20.9</v>
      </c>
      <c r="AO39" s="500">
        <v>17.8</v>
      </c>
      <c r="AP39" s="484">
        <v>16.8</v>
      </c>
      <c r="AQ39" s="484">
        <v>25.8</v>
      </c>
      <c r="AR39" s="492">
        <v>20.6</v>
      </c>
      <c r="AS39" s="484">
        <v>5.2</v>
      </c>
      <c r="AT39" s="484">
        <v>3.6</v>
      </c>
      <c r="AU39" s="484">
        <v>10.1</v>
      </c>
      <c r="AV39" s="484">
        <v>3.4</v>
      </c>
      <c r="AW39" s="537">
        <v>6.9</v>
      </c>
      <c r="AX39" s="472"/>
      <c r="AY39" s="543">
        <v>70</v>
      </c>
      <c r="AZ39" s="475" t="s">
        <v>669</v>
      </c>
      <c r="BA39" s="475">
        <v>74</v>
      </c>
      <c r="BB39" s="500">
        <v>7.8</v>
      </c>
      <c r="BC39" s="500">
        <v>5.9</v>
      </c>
      <c r="BD39" s="500">
        <v>10.1</v>
      </c>
      <c r="BE39" s="500">
        <v>11.2</v>
      </c>
      <c r="BF39" s="492">
        <v>14.9</v>
      </c>
      <c r="BG39" s="41">
        <v>43.1</v>
      </c>
      <c r="BH39" s="41">
        <v>34.5</v>
      </c>
      <c r="BI39" s="547">
        <v>50.5</v>
      </c>
      <c r="BJ39" s="547">
        <v>46</v>
      </c>
      <c r="BK39" s="528">
        <v>67.599999999999994</v>
      </c>
      <c r="BL39" s="41">
        <v>23.5</v>
      </c>
      <c r="BM39" s="41">
        <v>29.7</v>
      </c>
      <c r="BN39" s="41">
        <v>18</v>
      </c>
      <c r="BO39" s="41">
        <v>18</v>
      </c>
      <c r="BP39" s="550">
        <v>19.5</v>
      </c>
      <c r="BQ39" s="41">
        <v>3.9</v>
      </c>
      <c r="BR39" s="553">
        <v>1.2</v>
      </c>
      <c r="BS39" s="553">
        <v>7.9</v>
      </c>
      <c r="BT39" s="553">
        <v>2.2000000000000002</v>
      </c>
      <c r="BU39" s="556">
        <v>10.3</v>
      </c>
      <c r="BV39" s="472"/>
      <c r="BW39" s="475">
        <v>70</v>
      </c>
      <c r="BX39" s="475" t="s">
        <v>669</v>
      </c>
      <c r="BY39" s="475">
        <v>74</v>
      </c>
      <c r="BZ39" s="41">
        <v>0</v>
      </c>
      <c r="CA39" s="41">
        <v>2.4</v>
      </c>
      <c r="CB39" s="41">
        <v>0</v>
      </c>
      <c r="CC39" s="41">
        <v>1.1000000000000001</v>
      </c>
      <c r="CD39" s="558">
        <v>0</v>
      </c>
      <c r="CE39" s="41">
        <v>17</v>
      </c>
      <c r="CF39" s="41">
        <v>9.5</v>
      </c>
      <c r="CG39" s="41">
        <v>14.6</v>
      </c>
      <c r="CH39" s="41">
        <v>10.1</v>
      </c>
      <c r="CI39" s="550">
        <v>14.9</v>
      </c>
      <c r="CJ39" s="41">
        <v>1.3</v>
      </c>
      <c r="CK39" s="41">
        <v>1.2</v>
      </c>
      <c r="CL39" s="41">
        <v>0</v>
      </c>
      <c r="CM39" s="41">
        <v>0</v>
      </c>
      <c r="CN39" s="550">
        <v>0</v>
      </c>
      <c r="CO39" s="41">
        <v>7.8</v>
      </c>
      <c r="CP39" s="553">
        <v>1.2</v>
      </c>
      <c r="CQ39" s="553">
        <v>3.4</v>
      </c>
      <c r="CR39" s="553">
        <v>3.4</v>
      </c>
      <c r="CS39" s="556">
        <v>1.1000000000000001</v>
      </c>
    </row>
    <row r="40" spans="1:97" s="38" customFormat="1" ht="20.25" customHeight="1" x14ac:dyDescent="0.15">
      <c r="A40" s="92">
        <v>67836</v>
      </c>
      <c r="B40" s="472"/>
      <c r="C40" s="475">
        <v>75</v>
      </c>
      <c r="D40" s="475" t="s">
        <v>669</v>
      </c>
      <c r="E40" s="475">
        <v>79</v>
      </c>
      <c r="F40" s="484">
        <v>924.5</v>
      </c>
      <c r="G40" s="484">
        <v>981.8</v>
      </c>
      <c r="H40" s="484">
        <v>875.6</v>
      </c>
      <c r="I40" s="484">
        <v>954.3</v>
      </c>
      <c r="J40" s="492">
        <v>918.5</v>
      </c>
      <c r="K40" s="484">
        <v>226.4</v>
      </c>
      <c r="L40" s="484">
        <v>252.9</v>
      </c>
      <c r="M40" s="484">
        <v>226.3</v>
      </c>
      <c r="N40" s="484">
        <v>249.2</v>
      </c>
      <c r="O40" s="492">
        <v>232.7</v>
      </c>
      <c r="P40" s="500">
        <v>245.4</v>
      </c>
      <c r="Q40" s="500">
        <v>238</v>
      </c>
      <c r="R40" s="500">
        <v>241</v>
      </c>
      <c r="S40" s="500">
        <v>232.8</v>
      </c>
      <c r="T40" s="492">
        <v>234.3</v>
      </c>
      <c r="U40" s="500">
        <v>131.4</v>
      </c>
      <c r="V40" s="500">
        <v>127.3</v>
      </c>
      <c r="W40" s="500">
        <v>77.099999999999994</v>
      </c>
      <c r="X40" s="500">
        <v>100</v>
      </c>
      <c r="Y40" s="513">
        <v>108.6</v>
      </c>
      <c r="Z40" s="472"/>
      <c r="AA40" s="475">
        <v>75</v>
      </c>
      <c r="AB40" s="475" t="s">
        <v>669</v>
      </c>
      <c r="AC40" s="519">
        <v>79</v>
      </c>
      <c r="AD40" s="500">
        <v>28.5</v>
      </c>
      <c r="AE40" s="500">
        <v>44.6</v>
      </c>
      <c r="AF40" s="500">
        <v>19.7</v>
      </c>
      <c r="AG40" s="500">
        <v>27.9</v>
      </c>
      <c r="AH40" s="525">
        <v>34.1</v>
      </c>
      <c r="AI40" s="500">
        <v>45.9</v>
      </c>
      <c r="AJ40" s="500">
        <v>62.8</v>
      </c>
      <c r="AK40" s="484">
        <v>27.9</v>
      </c>
      <c r="AL40" s="484">
        <v>49.2</v>
      </c>
      <c r="AM40" s="528">
        <v>49.6</v>
      </c>
      <c r="AN40" s="500">
        <v>23.7</v>
      </c>
      <c r="AO40" s="500">
        <v>59.5</v>
      </c>
      <c r="AP40" s="484">
        <v>32.799999999999997</v>
      </c>
      <c r="AQ40" s="484">
        <v>34.4</v>
      </c>
      <c r="AR40" s="492">
        <v>26.4</v>
      </c>
      <c r="AS40" s="500">
        <v>11.1</v>
      </c>
      <c r="AT40" s="533">
        <v>13.2</v>
      </c>
      <c r="AU40" s="484">
        <v>18</v>
      </c>
      <c r="AV40" s="484">
        <v>14.8</v>
      </c>
      <c r="AW40" s="537">
        <v>17.100000000000001</v>
      </c>
      <c r="AX40" s="472"/>
      <c r="AY40" s="543">
        <v>75</v>
      </c>
      <c r="AZ40" s="475" t="s">
        <v>669</v>
      </c>
      <c r="BA40" s="475">
        <v>79</v>
      </c>
      <c r="BB40" s="500">
        <v>34.799999999999997</v>
      </c>
      <c r="BC40" s="500">
        <v>47.9</v>
      </c>
      <c r="BD40" s="500">
        <v>41</v>
      </c>
      <c r="BE40" s="500">
        <v>60.7</v>
      </c>
      <c r="BF40" s="492">
        <v>63.6</v>
      </c>
      <c r="BG40" s="41">
        <v>106.1</v>
      </c>
      <c r="BH40" s="41">
        <v>81</v>
      </c>
      <c r="BI40" s="547">
        <v>83.6</v>
      </c>
      <c r="BJ40" s="547">
        <v>95.1</v>
      </c>
      <c r="BK40" s="528">
        <v>79.099999999999994</v>
      </c>
      <c r="BL40" s="41">
        <v>30.1</v>
      </c>
      <c r="BM40" s="41">
        <v>29.8</v>
      </c>
      <c r="BN40" s="41">
        <v>31.2</v>
      </c>
      <c r="BO40" s="41">
        <v>39.4</v>
      </c>
      <c r="BP40" s="550">
        <v>14</v>
      </c>
      <c r="BQ40" s="41">
        <v>9.5</v>
      </c>
      <c r="BR40" s="553">
        <v>11.6</v>
      </c>
      <c r="BS40" s="553">
        <v>6.6</v>
      </c>
      <c r="BT40" s="553">
        <v>13.1</v>
      </c>
      <c r="BU40" s="556">
        <v>7.8</v>
      </c>
      <c r="BV40" s="472"/>
      <c r="BW40" s="475">
        <v>75</v>
      </c>
      <c r="BX40" s="475" t="s">
        <v>669</v>
      </c>
      <c r="BY40" s="475">
        <v>79</v>
      </c>
      <c r="BZ40" s="41">
        <v>0</v>
      </c>
      <c r="CA40" s="41">
        <v>0</v>
      </c>
      <c r="CB40" s="41">
        <v>0</v>
      </c>
      <c r="CC40" s="41">
        <v>0</v>
      </c>
      <c r="CD40" s="550">
        <v>1.6</v>
      </c>
      <c r="CE40" s="41">
        <v>31.7</v>
      </c>
      <c r="CF40" s="41">
        <v>28.1</v>
      </c>
      <c r="CG40" s="41">
        <v>16.399999999999999</v>
      </c>
      <c r="CH40" s="41">
        <v>27.9</v>
      </c>
      <c r="CI40" s="550">
        <v>18.600000000000001</v>
      </c>
      <c r="CJ40" s="41">
        <v>1.6</v>
      </c>
      <c r="CK40" s="41">
        <v>0</v>
      </c>
      <c r="CL40" s="41">
        <v>1.6</v>
      </c>
      <c r="CM40" s="41">
        <v>0</v>
      </c>
      <c r="CN40" s="550">
        <v>0</v>
      </c>
      <c r="CO40" s="41">
        <v>1.6</v>
      </c>
      <c r="CP40" s="553">
        <v>1.7</v>
      </c>
      <c r="CQ40" s="553">
        <v>4.9000000000000004</v>
      </c>
      <c r="CR40" s="553">
        <v>4.9000000000000004</v>
      </c>
      <c r="CS40" s="556">
        <v>1.6</v>
      </c>
    </row>
    <row r="41" spans="1:97" s="38" customFormat="1" ht="20.25" customHeight="1" x14ac:dyDescent="0.15">
      <c r="A41" s="92">
        <v>72725</v>
      </c>
      <c r="B41" s="472"/>
      <c r="C41" s="475">
        <v>80</v>
      </c>
      <c r="D41" s="475" t="s">
        <v>669</v>
      </c>
      <c r="E41" s="475"/>
      <c r="F41" s="484">
        <v>1703.8</v>
      </c>
      <c r="G41" s="484">
        <v>1674.5</v>
      </c>
      <c r="H41" s="484">
        <v>1673.2</v>
      </c>
      <c r="I41" s="484">
        <v>1792.7</v>
      </c>
      <c r="J41" s="492">
        <v>1611.9</v>
      </c>
      <c r="K41" s="484">
        <v>1265.8</v>
      </c>
      <c r="L41" s="484">
        <v>1272.5</v>
      </c>
      <c r="M41" s="484">
        <v>1292.5999999999999</v>
      </c>
      <c r="N41" s="484">
        <v>1298</v>
      </c>
      <c r="O41" s="492">
        <v>1325.1</v>
      </c>
      <c r="P41" s="484">
        <v>935.3</v>
      </c>
      <c r="Q41" s="484">
        <v>802.4</v>
      </c>
      <c r="R41" s="484">
        <v>852.3</v>
      </c>
      <c r="S41" s="484">
        <v>892.1</v>
      </c>
      <c r="T41" s="492">
        <v>888.3</v>
      </c>
      <c r="U41" s="484">
        <v>693.7</v>
      </c>
      <c r="V41" s="484">
        <v>576.20000000000005</v>
      </c>
      <c r="W41" s="484">
        <v>527.6</v>
      </c>
      <c r="X41" s="484">
        <v>515.4</v>
      </c>
      <c r="Y41" s="513">
        <v>539.6</v>
      </c>
      <c r="Z41" s="472"/>
      <c r="AA41" s="475">
        <v>80</v>
      </c>
      <c r="AB41" s="475" t="s">
        <v>669</v>
      </c>
      <c r="AC41" s="519"/>
      <c r="AD41" s="500">
        <v>48.3</v>
      </c>
      <c r="AE41" s="500">
        <v>44.9</v>
      </c>
      <c r="AF41" s="500">
        <v>34.5</v>
      </c>
      <c r="AG41" s="500">
        <v>51.3</v>
      </c>
      <c r="AH41" s="525">
        <v>37.9</v>
      </c>
      <c r="AI41" s="500">
        <v>210.4</v>
      </c>
      <c r="AJ41" s="500">
        <v>172.7</v>
      </c>
      <c r="AK41" s="484">
        <v>188.4</v>
      </c>
      <c r="AL41" s="484">
        <v>194.5</v>
      </c>
      <c r="AM41" s="528">
        <v>194</v>
      </c>
      <c r="AN41" s="500">
        <v>74.8</v>
      </c>
      <c r="AO41" s="500">
        <v>74.400000000000006</v>
      </c>
      <c r="AP41" s="484">
        <v>88.8</v>
      </c>
      <c r="AQ41" s="484">
        <v>88.8</v>
      </c>
      <c r="AR41" s="492">
        <v>81.900000000000006</v>
      </c>
      <c r="AS41" s="500">
        <v>68.599999999999994</v>
      </c>
      <c r="AT41" s="533">
        <v>69.7</v>
      </c>
      <c r="AU41" s="484">
        <v>72.7</v>
      </c>
      <c r="AV41" s="484">
        <v>69.7</v>
      </c>
      <c r="AW41" s="537">
        <v>86.6</v>
      </c>
      <c r="AX41" s="472"/>
      <c r="AY41" s="543">
        <v>80</v>
      </c>
      <c r="AZ41" s="475" t="s">
        <v>669</v>
      </c>
      <c r="BA41" s="475"/>
      <c r="BB41" s="500">
        <v>1095.9000000000001</v>
      </c>
      <c r="BC41" s="484">
        <v>1132.4000000000001</v>
      </c>
      <c r="BD41" s="484">
        <v>1229.8</v>
      </c>
      <c r="BE41" s="484">
        <v>1465.7</v>
      </c>
      <c r="BF41" s="492">
        <v>1597.2</v>
      </c>
      <c r="BG41" s="41">
        <v>252.5</v>
      </c>
      <c r="BH41" s="41">
        <v>220.7</v>
      </c>
      <c r="BI41" s="547">
        <v>234.3</v>
      </c>
      <c r="BJ41" s="547">
        <v>237.4</v>
      </c>
      <c r="BK41" s="528">
        <v>269.8</v>
      </c>
      <c r="BL41" s="41">
        <v>35.9</v>
      </c>
      <c r="BM41" s="41">
        <v>28.7</v>
      </c>
      <c r="BN41" s="41">
        <v>32.9</v>
      </c>
      <c r="BO41" s="41">
        <v>32.9</v>
      </c>
      <c r="BP41" s="550">
        <v>32.5</v>
      </c>
      <c r="BQ41" s="41">
        <v>13.2</v>
      </c>
      <c r="BR41" s="553">
        <v>13.9</v>
      </c>
      <c r="BS41" s="553">
        <v>10</v>
      </c>
      <c r="BT41" s="553">
        <v>5.4</v>
      </c>
      <c r="BU41" s="556">
        <v>6.2</v>
      </c>
      <c r="BV41" s="472"/>
      <c r="BW41" s="475">
        <v>80</v>
      </c>
      <c r="BX41" s="475" t="s">
        <v>669</v>
      </c>
      <c r="BY41" s="475"/>
      <c r="BZ41" s="41">
        <v>8.6</v>
      </c>
      <c r="CA41" s="41">
        <v>10.1</v>
      </c>
      <c r="CB41" s="41">
        <v>9.1999999999999993</v>
      </c>
      <c r="CC41" s="41">
        <v>6.9</v>
      </c>
      <c r="CD41" s="550">
        <v>7.7</v>
      </c>
      <c r="CE41" s="41">
        <v>68.599999999999994</v>
      </c>
      <c r="CF41" s="41">
        <v>82.1</v>
      </c>
      <c r="CG41" s="41">
        <v>72</v>
      </c>
      <c r="CH41" s="41">
        <v>72.7</v>
      </c>
      <c r="CI41" s="550">
        <v>75.8</v>
      </c>
      <c r="CJ41" s="41">
        <v>7.8</v>
      </c>
      <c r="CK41" s="41">
        <v>7</v>
      </c>
      <c r="CL41" s="41">
        <v>6.9</v>
      </c>
      <c r="CM41" s="41">
        <v>3.1</v>
      </c>
      <c r="CN41" s="550">
        <v>5.4</v>
      </c>
      <c r="CO41" s="41">
        <v>14</v>
      </c>
      <c r="CP41" s="553">
        <v>20.9</v>
      </c>
      <c r="CQ41" s="553">
        <v>10.7</v>
      </c>
      <c r="CR41" s="553">
        <v>11.5</v>
      </c>
      <c r="CS41" s="556">
        <v>16.2</v>
      </c>
    </row>
    <row r="42" spans="1:97" s="38" customFormat="1" ht="20.25" customHeight="1" x14ac:dyDescent="0.15">
      <c r="A42" s="92">
        <v>168</v>
      </c>
      <c r="B42" s="473"/>
      <c r="C42" s="476" t="s">
        <v>425</v>
      </c>
      <c r="D42" s="478"/>
      <c r="E42" s="478" t="s">
        <v>94</v>
      </c>
      <c r="F42" s="485">
        <v>0</v>
      </c>
      <c r="G42" s="485">
        <v>0</v>
      </c>
      <c r="H42" s="485">
        <v>0</v>
      </c>
      <c r="I42" s="485">
        <v>0</v>
      </c>
      <c r="J42" s="493">
        <v>0</v>
      </c>
      <c r="K42" s="485">
        <v>0</v>
      </c>
      <c r="L42" s="485">
        <v>0</v>
      </c>
      <c r="M42" s="485">
        <v>0</v>
      </c>
      <c r="N42" s="485">
        <v>0</v>
      </c>
      <c r="O42" s="493">
        <v>0</v>
      </c>
      <c r="P42" s="485">
        <v>0</v>
      </c>
      <c r="Q42" s="485">
        <v>0</v>
      </c>
      <c r="R42" s="485">
        <v>0</v>
      </c>
      <c r="S42" s="485">
        <v>0</v>
      </c>
      <c r="T42" s="493">
        <v>0</v>
      </c>
      <c r="U42" s="485">
        <v>0</v>
      </c>
      <c r="V42" s="485">
        <v>0</v>
      </c>
      <c r="W42" s="485">
        <v>0</v>
      </c>
      <c r="X42" s="485">
        <v>0</v>
      </c>
      <c r="Y42" s="514">
        <v>0</v>
      </c>
      <c r="Z42" s="473"/>
      <c r="AA42" s="476" t="s">
        <v>425</v>
      </c>
      <c r="AB42" s="478"/>
      <c r="AC42" s="520" t="s">
        <v>94</v>
      </c>
      <c r="AD42" s="522">
        <v>0</v>
      </c>
      <c r="AE42" s="522">
        <v>0</v>
      </c>
      <c r="AF42" s="522">
        <v>0</v>
      </c>
      <c r="AG42" s="522">
        <v>0</v>
      </c>
      <c r="AH42" s="522">
        <v>0</v>
      </c>
      <c r="AI42" s="526">
        <v>0</v>
      </c>
      <c r="AJ42" s="526">
        <v>0</v>
      </c>
      <c r="AK42" s="526">
        <v>0</v>
      </c>
      <c r="AL42" s="526">
        <v>0</v>
      </c>
      <c r="AM42" s="529">
        <v>0</v>
      </c>
      <c r="AN42" s="526">
        <v>0</v>
      </c>
      <c r="AO42" s="526">
        <v>0</v>
      </c>
      <c r="AP42" s="526">
        <v>0</v>
      </c>
      <c r="AQ42" s="526">
        <v>0</v>
      </c>
      <c r="AR42" s="530">
        <v>0</v>
      </c>
      <c r="AS42" s="522">
        <v>0</v>
      </c>
      <c r="AT42" s="522">
        <v>0</v>
      </c>
      <c r="AU42" s="522">
        <v>0</v>
      </c>
      <c r="AV42" s="522">
        <v>0</v>
      </c>
      <c r="AW42" s="538">
        <v>0</v>
      </c>
      <c r="AX42" s="473"/>
      <c r="AY42" s="544" t="s">
        <v>425</v>
      </c>
      <c r="AZ42" s="478"/>
      <c r="BA42" s="478" t="s">
        <v>94</v>
      </c>
      <c r="BB42" s="522">
        <v>0</v>
      </c>
      <c r="BC42" s="522">
        <v>0</v>
      </c>
      <c r="BD42" s="522">
        <v>0</v>
      </c>
      <c r="BE42" s="522">
        <v>0</v>
      </c>
      <c r="BF42" s="530">
        <v>0</v>
      </c>
      <c r="BG42" s="546">
        <v>0</v>
      </c>
      <c r="BH42" s="546">
        <v>0</v>
      </c>
      <c r="BI42" s="546">
        <v>0</v>
      </c>
      <c r="BJ42" s="546">
        <v>0</v>
      </c>
      <c r="BK42" s="529">
        <v>0</v>
      </c>
      <c r="BL42" s="546">
        <v>0</v>
      </c>
      <c r="BM42" s="546">
        <v>0</v>
      </c>
      <c r="BN42" s="546">
        <v>0</v>
      </c>
      <c r="BO42" s="546">
        <v>0</v>
      </c>
      <c r="BP42" s="529">
        <v>0</v>
      </c>
      <c r="BQ42" s="546">
        <v>0</v>
      </c>
      <c r="BR42" s="546">
        <v>0</v>
      </c>
      <c r="BS42" s="546">
        <v>0</v>
      </c>
      <c r="BT42" s="546">
        <v>0</v>
      </c>
      <c r="BU42" s="557">
        <v>0</v>
      </c>
      <c r="BV42" s="473"/>
      <c r="BW42" s="476" t="s">
        <v>425</v>
      </c>
      <c r="BX42" s="478"/>
      <c r="BY42" s="478" t="s">
        <v>94</v>
      </c>
      <c r="BZ42" s="546">
        <v>0</v>
      </c>
      <c r="CA42" s="546">
        <v>0</v>
      </c>
      <c r="CB42" s="546">
        <v>0</v>
      </c>
      <c r="CC42" s="546">
        <v>0</v>
      </c>
      <c r="CD42" s="546">
        <v>0</v>
      </c>
      <c r="CE42" s="546">
        <v>0</v>
      </c>
      <c r="CF42" s="546">
        <v>0</v>
      </c>
      <c r="CG42" s="546">
        <v>0</v>
      </c>
      <c r="CH42" s="546">
        <v>0</v>
      </c>
      <c r="CI42" s="529">
        <v>0</v>
      </c>
      <c r="CJ42" s="546">
        <v>0</v>
      </c>
      <c r="CK42" s="546">
        <v>0</v>
      </c>
      <c r="CL42" s="546">
        <v>0</v>
      </c>
      <c r="CM42" s="546">
        <v>0</v>
      </c>
      <c r="CN42" s="529">
        <v>0</v>
      </c>
      <c r="CO42" s="546">
        <v>0</v>
      </c>
      <c r="CP42" s="546">
        <v>0</v>
      </c>
      <c r="CQ42" s="546">
        <v>0</v>
      </c>
      <c r="CR42" s="546">
        <v>0</v>
      </c>
      <c r="CS42" s="557">
        <v>0</v>
      </c>
    </row>
    <row r="43" spans="1:97" s="4" customFormat="1" ht="18" customHeight="1" x14ac:dyDescent="0.15">
      <c r="A43" s="78"/>
      <c r="B43" s="1230" t="s">
        <v>843</v>
      </c>
      <c r="C43" s="1231"/>
      <c r="D43" s="1231"/>
      <c r="E43" s="1231"/>
      <c r="F43" s="1231"/>
      <c r="G43" s="1231"/>
      <c r="H43" s="1231"/>
      <c r="I43" s="1231"/>
      <c r="J43" s="1231"/>
      <c r="K43" s="1231"/>
      <c r="L43" s="1231"/>
      <c r="M43" s="1231"/>
      <c r="N43" s="1231"/>
      <c r="O43" s="1231"/>
      <c r="AA43" s="515"/>
      <c r="AB43" s="515"/>
      <c r="AC43" s="515"/>
      <c r="AY43" s="515"/>
      <c r="AZ43" s="545"/>
      <c r="BA43" s="515"/>
      <c r="BW43" s="515"/>
      <c r="BX43" s="515"/>
      <c r="BY43" s="515"/>
      <c r="CS43" s="560"/>
    </row>
  </sheetData>
  <mergeCells count="21">
    <mergeCell ref="F3:J3"/>
    <mergeCell ref="K3:O3"/>
    <mergeCell ref="P3:T3"/>
    <mergeCell ref="U3:Y3"/>
    <mergeCell ref="AD3:AH3"/>
    <mergeCell ref="CO3:CS3"/>
    <mergeCell ref="B43:O43"/>
    <mergeCell ref="B2:E4"/>
    <mergeCell ref="Z2:AC4"/>
    <mergeCell ref="AX2:BA4"/>
    <mergeCell ref="BV2:BY4"/>
    <mergeCell ref="BL3:BP3"/>
    <mergeCell ref="BQ3:BU3"/>
    <mergeCell ref="BZ3:CD3"/>
    <mergeCell ref="CE3:CI3"/>
    <mergeCell ref="CJ3:CN3"/>
    <mergeCell ref="AI3:AM3"/>
    <mergeCell ref="AN3:AR3"/>
    <mergeCell ref="AS3:AW3"/>
    <mergeCell ref="BB3:BF3"/>
    <mergeCell ref="BG3:BK3"/>
  </mergeCells>
  <phoneticPr fontId="19"/>
  <pageMargins left="0.70866141732283472" right="0.70866141732283472" top="0.74803149606299213" bottom="0.74803149606299213" header="0.31496062992125984" footer="0.31496062992125984"/>
  <pageSetup paperSize="9" scale="94" fitToWidth="0" orientation="portrait" r:id="rId1"/>
  <headerFooter alignWithMargins="0"/>
  <colBreaks count="7" manualBreakCount="7">
    <brk id="15" max="42" man="1"/>
    <brk id="25" max="1048575" man="1"/>
    <brk id="39" max="42" man="1"/>
    <brk id="49" max="1048575" man="1"/>
    <brk id="63" max="42" man="1"/>
    <brk id="73" max="1048575" man="1"/>
    <brk id="87" max="42"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BA357-02C2-42D8-AE48-76AC1FA1973A}">
  <sheetPr>
    <tabColor theme="0"/>
  </sheetPr>
  <dimension ref="A1:AZ32"/>
  <sheetViews>
    <sheetView topLeftCell="D1" zoomScaleSheetLayoutView="100" workbookViewId="0">
      <selection activeCell="H7" sqref="H7"/>
    </sheetView>
  </sheetViews>
  <sheetFormatPr defaultRowHeight="12" x14ac:dyDescent="0.15"/>
  <cols>
    <col min="1" max="1" width="9.125" style="6" hidden="1" customWidth="1"/>
    <col min="2" max="2" width="8.125" style="6" hidden="1" customWidth="1"/>
    <col min="3" max="3" width="10.875" style="6" hidden="1" customWidth="1"/>
    <col min="4" max="4" width="21.5" style="6" customWidth="1"/>
    <col min="5" max="5" width="9.125" style="6" customWidth="1"/>
    <col min="6" max="6" width="9.125" style="941" customWidth="1"/>
    <col min="7" max="7" width="7.875" style="6" customWidth="1"/>
    <col min="8" max="8" width="7.875" style="941" customWidth="1"/>
    <col min="9" max="9" width="7.875" style="6" customWidth="1"/>
    <col min="10" max="10" width="7.875" style="941" customWidth="1"/>
    <col min="11" max="11" width="7.875" style="6" customWidth="1"/>
    <col min="12" max="12" width="7.875" style="941" customWidth="1"/>
    <col min="13" max="13" width="7.875" style="6" customWidth="1"/>
    <col min="14" max="14" width="7.875" style="941" customWidth="1"/>
    <col min="15" max="15" width="7.25" style="6" customWidth="1"/>
    <col min="16" max="16" width="7.25" style="941" customWidth="1"/>
    <col min="17" max="17" width="7.25" style="6" customWidth="1"/>
    <col min="18" max="18" width="7.25" style="941" customWidth="1"/>
    <col min="19" max="19" width="7.5" style="6" customWidth="1"/>
    <col min="20" max="20" width="7.5" style="941" customWidth="1"/>
    <col min="21" max="21" width="7.25" style="6" customWidth="1"/>
    <col min="22" max="22" width="7.25" style="941" customWidth="1"/>
    <col min="23" max="23" width="7.25" style="6" customWidth="1"/>
    <col min="24" max="24" width="7.25" style="941" customWidth="1"/>
    <col min="25" max="25" width="7.25" style="6" customWidth="1"/>
    <col min="26" max="26" width="7.25" style="941" customWidth="1"/>
    <col min="27" max="27" width="7.25" style="6" customWidth="1"/>
    <col min="28" max="28" width="7.25" style="941" customWidth="1"/>
    <col min="29" max="29" width="21.5" style="6" customWidth="1"/>
    <col min="30" max="30" width="8.125" style="6" customWidth="1"/>
    <col min="31" max="31" width="8.125" style="941" customWidth="1"/>
    <col min="32" max="32" width="8.125" style="6" customWidth="1"/>
    <col min="33" max="33" width="8.125" style="941" customWidth="1"/>
    <col min="34" max="34" width="8.125" style="6" customWidth="1"/>
    <col min="35" max="35" width="8.125" style="941" customWidth="1"/>
    <col min="36" max="36" width="8.125" style="6" customWidth="1"/>
    <col min="37" max="37" width="8.125" style="941" customWidth="1"/>
    <col min="38" max="38" width="8.125" style="6" customWidth="1"/>
    <col min="39" max="39" width="8.125" style="941" customWidth="1"/>
    <col min="40" max="40" width="8.5" style="6" customWidth="1"/>
    <col min="41" max="41" width="8.5" style="941" customWidth="1"/>
    <col min="42" max="42" width="8.5" style="6" customWidth="1"/>
    <col min="43" max="43" width="8.5" style="941" customWidth="1"/>
    <col min="44" max="44" width="8.5" style="6" customWidth="1"/>
    <col min="45" max="45" width="8.5" style="941" customWidth="1"/>
    <col min="46" max="46" width="8.5" style="6" customWidth="1"/>
    <col min="47" max="47" width="8.5" style="941" customWidth="1"/>
    <col min="48" max="48" width="8.5" style="6" customWidth="1"/>
    <col min="49" max="49" width="8.5" style="941" customWidth="1"/>
    <col min="50" max="50" width="8.5" style="6" customWidth="1"/>
    <col min="51" max="51" width="8.5" style="941" customWidth="1"/>
    <col min="52" max="52" width="1.5" style="6" customWidth="1"/>
    <col min="53" max="53" width="9" style="6" customWidth="1"/>
    <col min="54" max="16384" width="9" style="6"/>
  </cols>
  <sheetData>
    <row r="1" spans="1:52" ht="18" customHeight="1" x14ac:dyDescent="0.15">
      <c r="D1" s="6" t="s">
        <v>796</v>
      </c>
      <c r="K1" s="15"/>
      <c r="AB1" s="942" t="s">
        <v>903</v>
      </c>
      <c r="AC1" s="6" t="s">
        <v>157</v>
      </c>
      <c r="AY1" s="942" t="s">
        <v>903</v>
      </c>
    </row>
    <row r="2" spans="1:52" s="943" customFormat="1" ht="15" customHeight="1" x14ac:dyDescent="0.15">
      <c r="D2" s="1250" t="s">
        <v>829</v>
      </c>
      <c r="E2" s="1035" t="s">
        <v>547</v>
      </c>
      <c r="F2" s="1035"/>
      <c r="G2" s="1248" t="s">
        <v>87</v>
      </c>
      <c r="H2" s="1249"/>
      <c r="I2" s="1248" t="s">
        <v>448</v>
      </c>
      <c r="J2" s="1249"/>
      <c r="K2" s="1248" t="s">
        <v>515</v>
      </c>
      <c r="L2" s="1249"/>
      <c r="M2" s="1248" t="s">
        <v>428</v>
      </c>
      <c r="N2" s="1253"/>
      <c r="O2" s="1254" t="s">
        <v>517</v>
      </c>
      <c r="P2" s="1249"/>
      <c r="Q2" s="1248" t="s">
        <v>368</v>
      </c>
      <c r="R2" s="1249"/>
      <c r="S2" s="1248" t="s">
        <v>518</v>
      </c>
      <c r="T2" s="1249"/>
      <c r="U2" s="1248" t="s">
        <v>519</v>
      </c>
      <c r="V2" s="1249"/>
      <c r="W2" s="1248" t="s">
        <v>522</v>
      </c>
      <c r="X2" s="1249"/>
      <c r="Y2" s="1248" t="s">
        <v>527</v>
      </c>
      <c r="Z2" s="1249"/>
      <c r="AA2" s="1248" t="s">
        <v>46</v>
      </c>
      <c r="AB2" s="1253"/>
      <c r="AC2" s="1250" t="s">
        <v>829</v>
      </c>
      <c r="AD2" s="1248" t="s">
        <v>584</v>
      </c>
      <c r="AE2" s="1249"/>
      <c r="AF2" s="1248" t="s">
        <v>453</v>
      </c>
      <c r="AG2" s="1249"/>
      <c r="AH2" s="1248" t="s">
        <v>536</v>
      </c>
      <c r="AI2" s="1249"/>
      <c r="AJ2" s="1248" t="s">
        <v>447</v>
      </c>
      <c r="AK2" s="1249"/>
      <c r="AL2" s="1248" t="s">
        <v>67</v>
      </c>
      <c r="AM2" s="1253"/>
      <c r="AN2" s="1254" t="s">
        <v>473</v>
      </c>
      <c r="AO2" s="1249"/>
      <c r="AP2" s="1248" t="s">
        <v>111</v>
      </c>
      <c r="AQ2" s="1249"/>
      <c r="AR2" s="1248" t="s">
        <v>581</v>
      </c>
      <c r="AS2" s="1249"/>
      <c r="AT2" s="1248">
        <v>10200</v>
      </c>
      <c r="AU2" s="1249"/>
      <c r="AV2" s="1248">
        <v>10400</v>
      </c>
      <c r="AW2" s="1249"/>
      <c r="AX2" s="1248">
        <v>10500</v>
      </c>
      <c r="AY2" s="1253"/>
    </row>
    <row r="3" spans="1:52" ht="42" customHeight="1" x14ac:dyDescent="0.15">
      <c r="D3" s="1240"/>
      <c r="E3" s="1252"/>
      <c r="F3" s="1252"/>
      <c r="G3" s="1255" t="s">
        <v>717</v>
      </c>
      <c r="H3" s="1256"/>
      <c r="I3" s="1255" t="s">
        <v>332</v>
      </c>
      <c r="J3" s="1256"/>
      <c r="K3" s="1255" t="s">
        <v>670</v>
      </c>
      <c r="L3" s="1256"/>
      <c r="M3" s="1255" t="s">
        <v>659</v>
      </c>
      <c r="N3" s="1257"/>
      <c r="O3" s="1258" t="s">
        <v>676</v>
      </c>
      <c r="P3" s="1256"/>
      <c r="Q3" s="1255" t="s">
        <v>680</v>
      </c>
      <c r="R3" s="1256"/>
      <c r="S3" s="1255" t="s">
        <v>830</v>
      </c>
      <c r="T3" s="1256"/>
      <c r="U3" s="1255" t="s">
        <v>831</v>
      </c>
      <c r="V3" s="1256"/>
      <c r="W3" s="1255" t="s">
        <v>501</v>
      </c>
      <c r="X3" s="1256"/>
      <c r="Y3" s="1255" t="s">
        <v>681</v>
      </c>
      <c r="Z3" s="1256"/>
      <c r="AA3" s="1255" t="s">
        <v>118</v>
      </c>
      <c r="AB3" s="1257"/>
      <c r="AC3" s="1240"/>
      <c r="AD3" s="1255" t="s">
        <v>832</v>
      </c>
      <c r="AE3" s="1256"/>
      <c r="AF3" s="1255" t="s">
        <v>833</v>
      </c>
      <c r="AG3" s="1256"/>
      <c r="AH3" s="1255" t="s">
        <v>103</v>
      </c>
      <c r="AI3" s="1256"/>
      <c r="AJ3" s="1255" t="s">
        <v>353</v>
      </c>
      <c r="AK3" s="1256"/>
      <c r="AL3" s="1255" t="s">
        <v>354</v>
      </c>
      <c r="AM3" s="1257"/>
      <c r="AN3" s="1258" t="s">
        <v>205</v>
      </c>
      <c r="AO3" s="1256"/>
      <c r="AP3" s="1255" t="s">
        <v>598</v>
      </c>
      <c r="AQ3" s="1256"/>
      <c r="AR3" s="1255" t="s">
        <v>756</v>
      </c>
      <c r="AS3" s="1256"/>
      <c r="AT3" s="1255" t="s">
        <v>698</v>
      </c>
      <c r="AU3" s="1256"/>
      <c r="AV3" s="1255" t="s">
        <v>835</v>
      </c>
      <c r="AW3" s="1256"/>
      <c r="AX3" s="1255" t="s">
        <v>168</v>
      </c>
      <c r="AY3" s="1257"/>
    </row>
    <row r="4" spans="1:52" ht="22.5" customHeight="1" x14ac:dyDescent="0.15">
      <c r="D4" s="1251"/>
      <c r="E4" s="944" t="s">
        <v>837</v>
      </c>
      <c r="F4" s="945" t="s">
        <v>828</v>
      </c>
      <c r="G4" s="944" t="s">
        <v>837</v>
      </c>
      <c r="H4" s="945" t="s">
        <v>828</v>
      </c>
      <c r="I4" s="944" t="s">
        <v>837</v>
      </c>
      <c r="J4" s="945" t="s">
        <v>828</v>
      </c>
      <c r="K4" s="944" t="s">
        <v>837</v>
      </c>
      <c r="L4" s="945" t="s">
        <v>828</v>
      </c>
      <c r="M4" s="944" t="s">
        <v>837</v>
      </c>
      <c r="N4" s="946" t="s">
        <v>828</v>
      </c>
      <c r="O4" s="898" t="s">
        <v>837</v>
      </c>
      <c r="P4" s="947" t="s">
        <v>828</v>
      </c>
      <c r="Q4" s="199" t="s">
        <v>837</v>
      </c>
      <c r="R4" s="947" t="s">
        <v>828</v>
      </c>
      <c r="S4" s="199" t="s">
        <v>837</v>
      </c>
      <c r="T4" s="947" t="s">
        <v>828</v>
      </c>
      <c r="U4" s="199" t="s">
        <v>837</v>
      </c>
      <c r="V4" s="947" t="s">
        <v>828</v>
      </c>
      <c r="W4" s="199" t="s">
        <v>837</v>
      </c>
      <c r="X4" s="947" t="s">
        <v>828</v>
      </c>
      <c r="Y4" s="199" t="s">
        <v>837</v>
      </c>
      <c r="Z4" s="947" t="s">
        <v>828</v>
      </c>
      <c r="AA4" s="199" t="s">
        <v>837</v>
      </c>
      <c r="AB4" s="946" t="s">
        <v>828</v>
      </c>
      <c r="AC4" s="1251"/>
      <c r="AD4" s="199" t="s">
        <v>837</v>
      </c>
      <c r="AE4" s="947" t="s">
        <v>828</v>
      </c>
      <c r="AF4" s="199" t="s">
        <v>837</v>
      </c>
      <c r="AG4" s="947" t="s">
        <v>828</v>
      </c>
      <c r="AH4" s="199" t="s">
        <v>837</v>
      </c>
      <c r="AI4" s="947" t="s">
        <v>828</v>
      </c>
      <c r="AJ4" s="199" t="s">
        <v>837</v>
      </c>
      <c r="AK4" s="947" t="s">
        <v>828</v>
      </c>
      <c r="AL4" s="199" t="s">
        <v>837</v>
      </c>
      <c r="AM4" s="946" t="s">
        <v>828</v>
      </c>
      <c r="AN4" s="898" t="s">
        <v>837</v>
      </c>
      <c r="AO4" s="947" t="s">
        <v>828</v>
      </c>
      <c r="AP4" s="199" t="s">
        <v>837</v>
      </c>
      <c r="AQ4" s="947" t="s">
        <v>828</v>
      </c>
      <c r="AR4" s="199" t="s">
        <v>837</v>
      </c>
      <c r="AS4" s="947" t="s">
        <v>828</v>
      </c>
      <c r="AT4" s="199" t="s">
        <v>837</v>
      </c>
      <c r="AU4" s="947" t="s">
        <v>828</v>
      </c>
      <c r="AV4" s="199" t="s">
        <v>837</v>
      </c>
      <c r="AW4" s="947" t="s">
        <v>828</v>
      </c>
      <c r="AX4" s="199" t="s">
        <v>837</v>
      </c>
      <c r="AY4" s="946" t="s">
        <v>828</v>
      </c>
    </row>
    <row r="5" spans="1:52" ht="31.5" customHeight="1" x14ac:dyDescent="0.15">
      <c r="A5" s="6">
        <v>1155000</v>
      </c>
      <c r="B5" s="6">
        <v>547000</v>
      </c>
      <c r="C5" s="6">
        <v>608000</v>
      </c>
      <c r="D5" s="948" t="s">
        <v>838</v>
      </c>
      <c r="E5" s="949">
        <v>17517</v>
      </c>
      <c r="F5" s="568">
        <v>1927.1</v>
      </c>
      <c r="G5" s="563">
        <v>11</v>
      </c>
      <c r="H5" s="568">
        <v>1.2</v>
      </c>
      <c r="I5" s="563">
        <v>3977</v>
      </c>
      <c r="J5" s="568">
        <v>437.5</v>
      </c>
      <c r="K5" s="563">
        <v>85</v>
      </c>
      <c r="L5" s="568">
        <v>9.4</v>
      </c>
      <c r="M5" s="563">
        <v>117</v>
      </c>
      <c r="N5" s="176">
        <v>12.9</v>
      </c>
      <c r="O5" s="580">
        <v>545</v>
      </c>
      <c r="P5" s="166">
        <v>60</v>
      </c>
      <c r="Q5" s="496">
        <v>418</v>
      </c>
      <c r="R5" s="166">
        <v>46</v>
      </c>
      <c r="S5" s="496">
        <v>150</v>
      </c>
      <c r="T5" s="166">
        <v>16.5</v>
      </c>
      <c r="U5" s="496">
        <v>186</v>
      </c>
      <c r="V5" s="166">
        <v>20.5</v>
      </c>
      <c r="W5" s="496">
        <v>236</v>
      </c>
      <c r="X5" s="166">
        <v>26</v>
      </c>
      <c r="Y5" s="496">
        <v>412</v>
      </c>
      <c r="Z5" s="166">
        <v>45.3</v>
      </c>
      <c r="AA5" s="496">
        <v>6</v>
      </c>
      <c r="AB5" s="578">
        <v>0.7</v>
      </c>
      <c r="AC5" s="950" t="s">
        <v>838</v>
      </c>
      <c r="AD5" s="503">
        <v>59</v>
      </c>
      <c r="AE5" s="570">
        <v>6.5</v>
      </c>
      <c r="AF5" s="503">
        <v>2160</v>
      </c>
      <c r="AG5" s="570">
        <v>237.6</v>
      </c>
      <c r="AH5" s="503">
        <v>154</v>
      </c>
      <c r="AI5" s="570">
        <v>16.899999999999999</v>
      </c>
      <c r="AJ5" s="503">
        <v>150</v>
      </c>
      <c r="AK5" s="570">
        <v>16.5</v>
      </c>
      <c r="AL5" s="503">
        <v>1576</v>
      </c>
      <c r="AM5" s="578">
        <v>173.4</v>
      </c>
      <c r="AN5" s="583">
        <v>138</v>
      </c>
      <c r="AO5" s="570">
        <v>15.2</v>
      </c>
      <c r="AP5" s="503">
        <v>450</v>
      </c>
      <c r="AQ5" s="570">
        <v>49.5</v>
      </c>
      <c r="AR5" s="503">
        <v>870</v>
      </c>
      <c r="AS5" s="570">
        <v>95.7</v>
      </c>
      <c r="AT5" s="503">
        <v>837</v>
      </c>
      <c r="AU5" s="570">
        <v>92.1</v>
      </c>
      <c r="AV5" s="503">
        <v>130</v>
      </c>
      <c r="AW5" s="570">
        <v>14.3</v>
      </c>
      <c r="AX5" s="503">
        <v>8</v>
      </c>
      <c r="AY5" s="578">
        <v>0.9</v>
      </c>
      <c r="AZ5" s="951"/>
    </row>
    <row r="6" spans="1:52" ht="31.5" customHeight="1" x14ac:dyDescent="0.15">
      <c r="D6" s="952"/>
      <c r="E6" s="563"/>
      <c r="F6" s="568"/>
      <c r="G6" s="563"/>
      <c r="H6" s="568"/>
      <c r="I6" s="563"/>
      <c r="J6" s="568"/>
      <c r="K6" s="563"/>
      <c r="L6" s="568"/>
      <c r="M6" s="563"/>
      <c r="N6" s="176"/>
      <c r="O6" s="580"/>
      <c r="P6" s="166"/>
      <c r="Q6" s="496"/>
      <c r="R6" s="166"/>
      <c r="S6" s="496"/>
      <c r="T6" s="166"/>
      <c r="U6" s="496"/>
      <c r="V6" s="166"/>
      <c r="W6" s="496"/>
      <c r="X6" s="166"/>
      <c r="Y6" s="496"/>
      <c r="Z6" s="166"/>
      <c r="AA6" s="496"/>
      <c r="AB6" s="176"/>
      <c r="AC6" s="950"/>
      <c r="AD6" s="496"/>
      <c r="AE6" s="166"/>
      <c r="AF6" s="496"/>
      <c r="AG6" s="166"/>
      <c r="AH6" s="496"/>
      <c r="AI6" s="166"/>
      <c r="AJ6" s="496"/>
      <c r="AK6" s="166"/>
      <c r="AL6" s="496"/>
      <c r="AM6" s="176"/>
      <c r="AN6" s="580"/>
      <c r="AO6" s="166"/>
      <c r="AP6" s="496"/>
      <c r="AQ6" s="166"/>
      <c r="AR6" s="496"/>
      <c r="AS6" s="166"/>
      <c r="AT6" s="496"/>
      <c r="AU6" s="166"/>
      <c r="AV6" s="496"/>
      <c r="AW6" s="166"/>
      <c r="AX6" s="496"/>
      <c r="AY6" s="176"/>
      <c r="AZ6" s="153"/>
    </row>
    <row r="7" spans="1:52" ht="31.5" customHeight="1" x14ac:dyDescent="0.15">
      <c r="A7" s="6">
        <v>127885</v>
      </c>
      <c r="B7" s="6">
        <v>59526</v>
      </c>
      <c r="C7" s="6">
        <v>68359</v>
      </c>
      <c r="D7" s="952" t="s">
        <v>839</v>
      </c>
      <c r="E7" s="949">
        <v>2120</v>
      </c>
      <c r="F7" s="568">
        <v>2182.6999999999998</v>
      </c>
      <c r="G7" s="572">
        <v>0</v>
      </c>
      <c r="H7" s="568">
        <v>0</v>
      </c>
      <c r="I7" s="563">
        <v>465</v>
      </c>
      <c r="J7" s="568">
        <v>478.8</v>
      </c>
      <c r="K7" s="531">
        <v>9</v>
      </c>
      <c r="L7" s="568">
        <v>9.3000000000000007</v>
      </c>
      <c r="M7" s="563">
        <v>22</v>
      </c>
      <c r="N7" s="176">
        <v>22.7</v>
      </c>
      <c r="O7" s="953">
        <v>58</v>
      </c>
      <c r="P7" s="166">
        <v>59.7</v>
      </c>
      <c r="Q7" s="951">
        <v>57</v>
      </c>
      <c r="R7" s="166">
        <v>58.7</v>
      </c>
      <c r="S7" s="951">
        <v>24</v>
      </c>
      <c r="T7" s="166">
        <v>24.7</v>
      </c>
      <c r="U7" s="951">
        <v>20</v>
      </c>
      <c r="V7" s="166">
        <v>20.6</v>
      </c>
      <c r="W7" s="951">
        <v>23</v>
      </c>
      <c r="X7" s="166">
        <v>23.7</v>
      </c>
      <c r="Y7" s="951">
        <v>42</v>
      </c>
      <c r="Z7" s="166">
        <v>43.2</v>
      </c>
      <c r="AA7" s="951">
        <v>0</v>
      </c>
      <c r="AB7" s="176">
        <v>0</v>
      </c>
      <c r="AC7" s="952" t="s">
        <v>839</v>
      </c>
      <c r="AD7" s="951">
        <v>7</v>
      </c>
      <c r="AE7" s="166">
        <v>7.2</v>
      </c>
      <c r="AF7" s="951">
        <v>274</v>
      </c>
      <c r="AG7" s="166">
        <v>282.10000000000002</v>
      </c>
      <c r="AH7" s="951">
        <v>25</v>
      </c>
      <c r="AI7" s="166">
        <v>25.7</v>
      </c>
      <c r="AJ7" s="951">
        <v>17</v>
      </c>
      <c r="AK7" s="166">
        <v>17.5</v>
      </c>
      <c r="AL7" s="951">
        <v>199</v>
      </c>
      <c r="AM7" s="176">
        <v>204.9</v>
      </c>
      <c r="AN7" s="953">
        <v>17</v>
      </c>
      <c r="AO7" s="166">
        <v>17.5</v>
      </c>
      <c r="AP7" s="951">
        <v>46</v>
      </c>
      <c r="AQ7" s="166">
        <v>47.4</v>
      </c>
      <c r="AR7" s="951">
        <v>127</v>
      </c>
      <c r="AS7" s="166">
        <v>130.80000000000001</v>
      </c>
      <c r="AT7" s="951">
        <v>114</v>
      </c>
      <c r="AU7" s="166">
        <v>117.4</v>
      </c>
      <c r="AV7" s="951">
        <v>24</v>
      </c>
      <c r="AW7" s="166">
        <v>24.7</v>
      </c>
      <c r="AX7" s="951">
        <v>2</v>
      </c>
      <c r="AY7" s="176">
        <v>2.1</v>
      </c>
      <c r="AZ7" s="954"/>
    </row>
    <row r="8" spans="1:52" ht="31.5" customHeight="1" x14ac:dyDescent="0.15">
      <c r="A8" s="6">
        <v>43173</v>
      </c>
      <c r="B8" s="6">
        <v>20280</v>
      </c>
      <c r="C8" s="6">
        <v>22893</v>
      </c>
      <c r="D8" s="952" t="s">
        <v>840</v>
      </c>
      <c r="E8" s="563">
        <v>825</v>
      </c>
      <c r="F8" s="568">
        <v>2772.5</v>
      </c>
      <c r="G8" s="531">
        <v>2</v>
      </c>
      <c r="H8" s="568">
        <v>6.7</v>
      </c>
      <c r="I8" s="563">
        <v>151</v>
      </c>
      <c r="J8" s="568">
        <v>507.4</v>
      </c>
      <c r="K8" s="531">
        <v>4</v>
      </c>
      <c r="L8" s="568">
        <v>13.4</v>
      </c>
      <c r="M8" s="563">
        <v>2</v>
      </c>
      <c r="N8" s="176">
        <v>6.7</v>
      </c>
      <c r="O8" s="953">
        <v>25</v>
      </c>
      <c r="P8" s="166">
        <v>84</v>
      </c>
      <c r="Q8" s="951">
        <v>16</v>
      </c>
      <c r="R8" s="166">
        <v>53.8</v>
      </c>
      <c r="S8" s="951">
        <v>4</v>
      </c>
      <c r="T8" s="166">
        <v>13.4</v>
      </c>
      <c r="U8" s="951">
        <v>3</v>
      </c>
      <c r="V8" s="166">
        <v>10.1</v>
      </c>
      <c r="W8" s="951">
        <v>16</v>
      </c>
      <c r="X8" s="166">
        <v>53.8</v>
      </c>
      <c r="Y8" s="951">
        <v>21</v>
      </c>
      <c r="Z8" s="166">
        <v>70.599999999999994</v>
      </c>
      <c r="AA8" s="951">
        <v>0</v>
      </c>
      <c r="AB8" s="176">
        <v>0</v>
      </c>
      <c r="AC8" s="952" t="s">
        <v>840</v>
      </c>
      <c r="AD8" s="951">
        <v>1</v>
      </c>
      <c r="AE8" s="166">
        <v>3.4</v>
      </c>
      <c r="AF8" s="951">
        <v>113</v>
      </c>
      <c r="AG8" s="166">
        <v>379.7</v>
      </c>
      <c r="AH8" s="951">
        <v>14</v>
      </c>
      <c r="AI8" s="166">
        <v>47</v>
      </c>
      <c r="AJ8" s="951">
        <v>6</v>
      </c>
      <c r="AK8" s="166">
        <v>20.2</v>
      </c>
      <c r="AL8" s="951">
        <v>64</v>
      </c>
      <c r="AM8" s="176">
        <v>215.1</v>
      </c>
      <c r="AN8" s="953">
        <v>4</v>
      </c>
      <c r="AO8" s="166">
        <v>13.4</v>
      </c>
      <c r="AP8" s="951">
        <v>23</v>
      </c>
      <c r="AQ8" s="166">
        <v>77.3</v>
      </c>
      <c r="AR8" s="951">
        <v>37</v>
      </c>
      <c r="AS8" s="166">
        <v>124.3</v>
      </c>
      <c r="AT8" s="951">
        <v>78</v>
      </c>
      <c r="AU8" s="166">
        <v>262.10000000000002</v>
      </c>
      <c r="AV8" s="951">
        <v>4</v>
      </c>
      <c r="AW8" s="166">
        <v>13.4</v>
      </c>
      <c r="AX8" s="951">
        <v>1</v>
      </c>
      <c r="AY8" s="176">
        <v>3.4</v>
      </c>
      <c r="AZ8" s="954"/>
    </row>
    <row r="9" spans="1:52" ht="31.5" customHeight="1" x14ac:dyDescent="0.15">
      <c r="A9" s="6">
        <v>97819</v>
      </c>
      <c r="B9" s="6">
        <v>45507</v>
      </c>
      <c r="C9" s="6">
        <v>52312</v>
      </c>
      <c r="D9" s="952" t="s">
        <v>841</v>
      </c>
      <c r="E9" s="563">
        <v>1631</v>
      </c>
      <c r="F9" s="568">
        <v>2341.9</v>
      </c>
      <c r="G9" s="531">
        <v>3</v>
      </c>
      <c r="H9" s="568">
        <v>4.3</v>
      </c>
      <c r="I9" s="563">
        <v>359</v>
      </c>
      <c r="J9" s="568">
        <v>515.5</v>
      </c>
      <c r="K9" s="531">
        <v>8</v>
      </c>
      <c r="L9" s="568">
        <v>11.5</v>
      </c>
      <c r="M9" s="563">
        <v>12</v>
      </c>
      <c r="N9" s="176">
        <v>17.2</v>
      </c>
      <c r="O9" s="953">
        <v>50</v>
      </c>
      <c r="P9" s="166">
        <v>71.8</v>
      </c>
      <c r="Q9" s="951">
        <v>31</v>
      </c>
      <c r="R9" s="166">
        <v>44.5</v>
      </c>
      <c r="S9" s="951">
        <v>12</v>
      </c>
      <c r="T9" s="166">
        <v>17.2</v>
      </c>
      <c r="U9" s="951">
        <v>25</v>
      </c>
      <c r="V9" s="166">
        <v>35.9</v>
      </c>
      <c r="W9" s="951">
        <v>19</v>
      </c>
      <c r="X9" s="166">
        <v>27.3</v>
      </c>
      <c r="Y9" s="951">
        <v>44</v>
      </c>
      <c r="Z9" s="166">
        <v>63.2</v>
      </c>
      <c r="AA9" s="951">
        <v>0</v>
      </c>
      <c r="AB9" s="176">
        <v>0</v>
      </c>
      <c r="AC9" s="952" t="s">
        <v>841</v>
      </c>
      <c r="AD9" s="951">
        <v>4</v>
      </c>
      <c r="AE9" s="166">
        <v>5.7</v>
      </c>
      <c r="AF9" s="951">
        <v>176</v>
      </c>
      <c r="AG9" s="166">
        <v>252.7</v>
      </c>
      <c r="AH9" s="951">
        <v>13</v>
      </c>
      <c r="AI9" s="166">
        <v>18.7</v>
      </c>
      <c r="AJ9" s="951">
        <v>13</v>
      </c>
      <c r="AK9" s="166">
        <v>18.7</v>
      </c>
      <c r="AL9" s="951">
        <v>125</v>
      </c>
      <c r="AM9" s="176">
        <v>179.5</v>
      </c>
      <c r="AN9" s="953">
        <v>11</v>
      </c>
      <c r="AO9" s="166">
        <v>15.8</v>
      </c>
      <c r="AP9" s="951">
        <v>37</v>
      </c>
      <c r="AQ9" s="166">
        <v>53.1</v>
      </c>
      <c r="AR9" s="951">
        <v>67</v>
      </c>
      <c r="AS9" s="166">
        <v>96.2</v>
      </c>
      <c r="AT9" s="951">
        <v>123</v>
      </c>
      <c r="AU9" s="166">
        <v>176.6</v>
      </c>
      <c r="AV9" s="951">
        <v>20</v>
      </c>
      <c r="AW9" s="166">
        <v>28.7</v>
      </c>
      <c r="AX9" s="951">
        <v>0</v>
      </c>
      <c r="AY9" s="176">
        <v>0</v>
      </c>
      <c r="AZ9" s="954"/>
    </row>
    <row r="10" spans="1:52" ht="31.5" customHeight="1" x14ac:dyDescent="0.15">
      <c r="A10" s="6">
        <v>436303</v>
      </c>
      <c r="B10" s="6">
        <v>207397</v>
      </c>
      <c r="C10" s="6">
        <v>228906</v>
      </c>
      <c r="D10" s="952" t="s">
        <v>842</v>
      </c>
      <c r="E10" s="563">
        <v>5986</v>
      </c>
      <c r="F10" s="568">
        <v>1599.1</v>
      </c>
      <c r="G10" s="531">
        <v>5</v>
      </c>
      <c r="H10" s="568">
        <v>1.3</v>
      </c>
      <c r="I10" s="563">
        <v>1483</v>
      </c>
      <c r="J10" s="568">
        <v>396.2</v>
      </c>
      <c r="K10" s="531">
        <v>39</v>
      </c>
      <c r="L10" s="568">
        <v>10.4</v>
      </c>
      <c r="M10" s="563">
        <v>41</v>
      </c>
      <c r="N10" s="176">
        <v>11</v>
      </c>
      <c r="O10" s="953">
        <v>208</v>
      </c>
      <c r="P10" s="166">
        <v>55.6</v>
      </c>
      <c r="Q10" s="951">
        <v>152</v>
      </c>
      <c r="R10" s="166">
        <v>40.6</v>
      </c>
      <c r="S10" s="951">
        <v>52</v>
      </c>
      <c r="T10" s="166">
        <v>13.9</v>
      </c>
      <c r="U10" s="951">
        <v>70</v>
      </c>
      <c r="V10" s="166">
        <v>18.7</v>
      </c>
      <c r="W10" s="951">
        <v>87</v>
      </c>
      <c r="X10" s="166">
        <v>23.2</v>
      </c>
      <c r="Y10" s="951">
        <v>148</v>
      </c>
      <c r="Z10" s="166">
        <v>39.5</v>
      </c>
      <c r="AA10" s="951">
        <v>4</v>
      </c>
      <c r="AB10" s="176">
        <v>1.1000000000000001</v>
      </c>
      <c r="AC10" s="952" t="s">
        <v>842</v>
      </c>
      <c r="AD10" s="951">
        <v>16</v>
      </c>
      <c r="AE10" s="166">
        <v>4.3</v>
      </c>
      <c r="AF10" s="951">
        <v>716</v>
      </c>
      <c r="AG10" s="166">
        <v>191.3</v>
      </c>
      <c r="AH10" s="951">
        <v>56</v>
      </c>
      <c r="AI10" s="166">
        <v>15</v>
      </c>
      <c r="AJ10" s="951">
        <v>65</v>
      </c>
      <c r="AK10" s="166">
        <v>17.399999999999999</v>
      </c>
      <c r="AL10" s="951">
        <v>470</v>
      </c>
      <c r="AM10" s="176">
        <v>125.6</v>
      </c>
      <c r="AN10" s="953">
        <v>45</v>
      </c>
      <c r="AO10" s="166">
        <v>12</v>
      </c>
      <c r="AP10" s="951">
        <v>126</v>
      </c>
      <c r="AQ10" s="166">
        <v>33.700000000000003</v>
      </c>
      <c r="AR10" s="951">
        <v>242</v>
      </c>
      <c r="AS10" s="166">
        <v>64.599999999999994</v>
      </c>
      <c r="AT10" s="951">
        <v>238</v>
      </c>
      <c r="AU10" s="166">
        <v>63.6</v>
      </c>
      <c r="AV10" s="951">
        <v>38</v>
      </c>
      <c r="AW10" s="166">
        <v>10.199999999999999</v>
      </c>
      <c r="AX10" s="951">
        <v>4</v>
      </c>
      <c r="AY10" s="176">
        <v>1.1000000000000001</v>
      </c>
      <c r="AZ10" s="954"/>
    </row>
    <row r="11" spans="1:52" ht="31.5" customHeight="1" x14ac:dyDescent="0.15">
      <c r="A11" s="6">
        <v>318017</v>
      </c>
      <c r="B11" s="6">
        <v>151451</v>
      </c>
      <c r="C11" s="6">
        <v>166566</v>
      </c>
      <c r="D11" s="955" t="s">
        <v>845</v>
      </c>
      <c r="E11" s="563">
        <v>4391</v>
      </c>
      <c r="F11" s="568">
        <v>1463.2</v>
      </c>
      <c r="G11" s="531">
        <v>2</v>
      </c>
      <c r="H11" s="568">
        <v>0.7</v>
      </c>
      <c r="I11" s="563">
        <v>1100</v>
      </c>
      <c r="J11" s="568">
        <v>366.5</v>
      </c>
      <c r="K11" s="531">
        <v>28</v>
      </c>
      <c r="L11" s="568">
        <v>9.3000000000000007</v>
      </c>
      <c r="M11" s="563">
        <v>29</v>
      </c>
      <c r="N11" s="176">
        <v>9.6999999999999993</v>
      </c>
      <c r="O11" s="953">
        <v>146</v>
      </c>
      <c r="P11" s="166">
        <v>48.7</v>
      </c>
      <c r="Q11" s="951">
        <v>110</v>
      </c>
      <c r="R11" s="166">
        <v>36.700000000000003</v>
      </c>
      <c r="S11" s="951">
        <v>43</v>
      </c>
      <c r="T11" s="166">
        <v>14.3</v>
      </c>
      <c r="U11" s="951">
        <v>57</v>
      </c>
      <c r="V11" s="166">
        <v>19</v>
      </c>
      <c r="W11" s="951">
        <v>62</v>
      </c>
      <c r="X11" s="166">
        <v>20.7</v>
      </c>
      <c r="Y11" s="951">
        <v>110</v>
      </c>
      <c r="Z11" s="166">
        <v>36.700000000000003</v>
      </c>
      <c r="AA11" s="951">
        <v>4</v>
      </c>
      <c r="AB11" s="176">
        <v>1.3</v>
      </c>
      <c r="AC11" s="956" t="s">
        <v>845</v>
      </c>
      <c r="AD11" s="496">
        <v>11</v>
      </c>
      <c r="AE11" s="166">
        <v>3.7</v>
      </c>
      <c r="AF11" s="951">
        <v>509</v>
      </c>
      <c r="AG11" s="166">
        <v>169.6</v>
      </c>
      <c r="AH11" s="951">
        <v>45</v>
      </c>
      <c r="AI11" s="166">
        <v>15</v>
      </c>
      <c r="AJ11" s="951">
        <v>46</v>
      </c>
      <c r="AK11" s="166">
        <v>15.3</v>
      </c>
      <c r="AL11" s="951">
        <v>348</v>
      </c>
      <c r="AM11" s="176">
        <v>116</v>
      </c>
      <c r="AN11" s="953">
        <v>39</v>
      </c>
      <c r="AO11" s="166">
        <v>13</v>
      </c>
      <c r="AP11" s="951">
        <v>80</v>
      </c>
      <c r="AQ11" s="166">
        <v>26.7</v>
      </c>
      <c r="AR11" s="951">
        <v>177</v>
      </c>
      <c r="AS11" s="166">
        <v>59</v>
      </c>
      <c r="AT11" s="951">
        <v>142</v>
      </c>
      <c r="AU11" s="166">
        <v>47.3</v>
      </c>
      <c r="AV11" s="951">
        <v>26</v>
      </c>
      <c r="AW11" s="166">
        <v>8.6999999999999993</v>
      </c>
      <c r="AX11" s="951">
        <v>3</v>
      </c>
      <c r="AY11" s="176">
        <v>1</v>
      </c>
      <c r="AZ11" s="954"/>
    </row>
    <row r="12" spans="1:52" ht="31.5" customHeight="1" x14ac:dyDescent="0.15">
      <c r="A12" s="6">
        <v>118286</v>
      </c>
      <c r="B12" s="6">
        <v>55946</v>
      </c>
      <c r="C12" s="6">
        <v>62340</v>
      </c>
      <c r="D12" s="957" t="s">
        <v>847</v>
      </c>
      <c r="E12" s="563">
        <v>1595</v>
      </c>
      <c r="F12" s="568">
        <v>2148.6999999999998</v>
      </c>
      <c r="G12" s="531">
        <v>3</v>
      </c>
      <c r="H12" s="568">
        <v>4</v>
      </c>
      <c r="I12" s="563">
        <v>383</v>
      </c>
      <c r="J12" s="568">
        <v>515.9</v>
      </c>
      <c r="K12" s="531">
        <v>11</v>
      </c>
      <c r="L12" s="568">
        <v>14.8</v>
      </c>
      <c r="M12" s="563">
        <v>12</v>
      </c>
      <c r="N12" s="176">
        <v>16.2</v>
      </c>
      <c r="O12" s="953">
        <v>62</v>
      </c>
      <c r="P12" s="166">
        <v>83.5</v>
      </c>
      <c r="Q12" s="951">
        <v>42</v>
      </c>
      <c r="R12" s="166">
        <v>56.6</v>
      </c>
      <c r="S12" s="951">
        <v>9</v>
      </c>
      <c r="T12" s="166">
        <v>12.1</v>
      </c>
      <c r="U12" s="951">
        <v>13</v>
      </c>
      <c r="V12" s="166">
        <v>17.5</v>
      </c>
      <c r="W12" s="951">
        <v>25</v>
      </c>
      <c r="X12" s="166">
        <v>33.700000000000003</v>
      </c>
      <c r="Y12" s="951">
        <v>38</v>
      </c>
      <c r="Z12" s="166">
        <v>51.2</v>
      </c>
      <c r="AA12" s="951">
        <v>0</v>
      </c>
      <c r="AB12" s="176">
        <v>0</v>
      </c>
      <c r="AC12" s="956" t="s">
        <v>847</v>
      </c>
      <c r="AD12" s="496">
        <v>5</v>
      </c>
      <c r="AE12" s="166">
        <v>6.7</v>
      </c>
      <c r="AF12" s="951">
        <v>207</v>
      </c>
      <c r="AG12" s="166">
        <v>278.89999999999998</v>
      </c>
      <c r="AH12" s="951">
        <v>11</v>
      </c>
      <c r="AI12" s="166">
        <v>14.8</v>
      </c>
      <c r="AJ12" s="951">
        <v>19</v>
      </c>
      <c r="AK12" s="166">
        <v>25.6</v>
      </c>
      <c r="AL12" s="951">
        <v>122</v>
      </c>
      <c r="AM12" s="176">
        <v>164.3</v>
      </c>
      <c r="AN12" s="953">
        <v>6</v>
      </c>
      <c r="AO12" s="166">
        <v>8.1</v>
      </c>
      <c r="AP12" s="951">
        <v>46</v>
      </c>
      <c r="AQ12" s="166">
        <v>62</v>
      </c>
      <c r="AR12" s="951">
        <v>65</v>
      </c>
      <c r="AS12" s="166">
        <v>87.6</v>
      </c>
      <c r="AT12" s="951">
        <v>96</v>
      </c>
      <c r="AU12" s="166">
        <v>129.30000000000001</v>
      </c>
      <c r="AV12" s="951">
        <v>12</v>
      </c>
      <c r="AW12" s="166">
        <v>16.2</v>
      </c>
      <c r="AX12" s="951">
        <v>1</v>
      </c>
      <c r="AY12" s="176">
        <v>1.3</v>
      </c>
      <c r="AZ12" s="954"/>
    </row>
    <row r="13" spans="1:52" ht="31.5" customHeight="1" x14ac:dyDescent="0.15">
      <c r="A13" s="6">
        <v>119949</v>
      </c>
      <c r="B13" s="6">
        <v>57363</v>
      </c>
      <c r="C13" s="6">
        <v>62586</v>
      </c>
      <c r="D13" s="952" t="s">
        <v>848</v>
      </c>
      <c r="E13" s="563">
        <v>1735</v>
      </c>
      <c r="F13" s="568">
        <v>1855.8</v>
      </c>
      <c r="G13" s="531">
        <v>0</v>
      </c>
      <c r="H13" s="568">
        <v>0</v>
      </c>
      <c r="I13" s="563">
        <v>376</v>
      </c>
      <c r="J13" s="568">
        <v>402.2</v>
      </c>
      <c r="K13" s="531">
        <v>4</v>
      </c>
      <c r="L13" s="568">
        <v>4.3</v>
      </c>
      <c r="M13" s="563">
        <v>9</v>
      </c>
      <c r="N13" s="176">
        <v>9.6</v>
      </c>
      <c r="O13" s="953">
        <v>49</v>
      </c>
      <c r="P13" s="166">
        <v>52.4</v>
      </c>
      <c r="Q13" s="951">
        <v>44</v>
      </c>
      <c r="R13" s="166">
        <v>47.1</v>
      </c>
      <c r="S13" s="951">
        <v>14</v>
      </c>
      <c r="T13" s="166">
        <v>15</v>
      </c>
      <c r="U13" s="951">
        <v>20</v>
      </c>
      <c r="V13" s="166">
        <v>21.4</v>
      </c>
      <c r="W13" s="951">
        <v>20</v>
      </c>
      <c r="X13" s="166">
        <v>21.4</v>
      </c>
      <c r="Y13" s="951">
        <v>48</v>
      </c>
      <c r="Z13" s="166">
        <v>51.3</v>
      </c>
      <c r="AA13" s="951">
        <v>1</v>
      </c>
      <c r="AB13" s="176">
        <v>1.1000000000000001</v>
      </c>
      <c r="AC13" s="952" t="s">
        <v>848</v>
      </c>
      <c r="AD13" s="951">
        <v>7</v>
      </c>
      <c r="AE13" s="166">
        <v>7.5</v>
      </c>
      <c r="AF13" s="951">
        <v>246</v>
      </c>
      <c r="AG13" s="166">
        <v>263.10000000000002</v>
      </c>
      <c r="AH13" s="951">
        <v>15</v>
      </c>
      <c r="AI13" s="166">
        <v>16</v>
      </c>
      <c r="AJ13" s="951">
        <v>9</v>
      </c>
      <c r="AK13" s="166">
        <v>9.6</v>
      </c>
      <c r="AL13" s="951">
        <v>182</v>
      </c>
      <c r="AM13" s="176">
        <v>194.7</v>
      </c>
      <c r="AN13" s="953">
        <v>17</v>
      </c>
      <c r="AO13" s="166">
        <v>18.2</v>
      </c>
      <c r="AP13" s="951">
        <v>44</v>
      </c>
      <c r="AQ13" s="166">
        <v>47.1</v>
      </c>
      <c r="AR13" s="951">
        <v>105</v>
      </c>
      <c r="AS13" s="166">
        <v>112.3</v>
      </c>
      <c r="AT13" s="951">
        <v>43</v>
      </c>
      <c r="AU13" s="166">
        <v>46</v>
      </c>
      <c r="AV13" s="951">
        <v>16</v>
      </c>
      <c r="AW13" s="166">
        <v>17.100000000000001</v>
      </c>
      <c r="AX13" s="951">
        <v>0</v>
      </c>
      <c r="AY13" s="176">
        <v>0</v>
      </c>
      <c r="AZ13" s="954"/>
    </row>
    <row r="14" spans="1:52" ht="31.5" customHeight="1" x14ac:dyDescent="0.15">
      <c r="A14" s="6">
        <v>150713</v>
      </c>
      <c r="B14" s="6">
        <v>71053</v>
      </c>
      <c r="C14" s="6">
        <v>79660</v>
      </c>
      <c r="D14" s="952" t="s">
        <v>606</v>
      </c>
      <c r="E14" s="563">
        <v>2393</v>
      </c>
      <c r="F14" s="568">
        <v>2101.9</v>
      </c>
      <c r="G14" s="531">
        <v>0</v>
      </c>
      <c r="H14" s="568">
        <v>0</v>
      </c>
      <c r="I14" s="563">
        <v>535</v>
      </c>
      <c r="J14" s="568">
        <v>469.9</v>
      </c>
      <c r="K14" s="531">
        <v>9</v>
      </c>
      <c r="L14" s="568">
        <v>7.9</v>
      </c>
      <c r="M14" s="563">
        <v>15</v>
      </c>
      <c r="N14" s="176">
        <v>13.2</v>
      </c>
      <c r="O14" s="953">
        <v>74</v>
      </c>
      <c r="P14" s="166">
        <v>65</v>
      </c>
      <c r="Q14" s="951">
        <v>49</v>
      </c>
      <c r="R14" s="166">
        <v>43</v>
      </c>
      <c r="S14" s="951">
        <v>22</v>
      </c>
      <c r="T14" s="166">
        <v>19.3</v>
      </c>
      <c r="U14" s="951">
        <v>28</v>
      </c>
      <c r="V14" s="166">
        <v>24.6</v>
      </c>
      <c r="W14" s="951">
        <v>34</v>
      </c>
      <c r="X14" s="166">
        <v>29.9</v>
      </c>
      <c r="Y14" s="951">
        <v>59</v>
      </c>
      <c r="Z14" s="166">
        <v>51.8</v>
      </c>
      <c r="AA14" s="951">
        <v>0</v>
      </c>
      <c r="AB14" s="176">
        <v>0</v>
      </c>
      <c r="AC14" s="952" t="s">
        <v>606</v>
      </c>
      <c r="AD14" s="951">
        <v>5</v>
      </c>
      <c r="AE14" s="166">
        <v>4.4000000000000004</v>
      </c>
      <c r="AF14" s="951">
        <v>305</v>
      </c>
      <c r="AG14" s="166">
        <v>267.89999999999998</v>
      </c>
      <c r="AH14" s="951">
        <v>18</v>
      </c>
      <c r="AI14" s="166">
        <v>15.8</v>
      </c>
      <c r="AJ14" s="951">
        <v>12</v>
      </c>
      <c r="AK14" s="166">
        <v>10.5</v>
      </c>
      <c r="AL14" s="951">
        <v>229</v>
      </c>
      <c r="AM14" s="176">
        <v>201.1</v>
      </c>
      <c r="AN14" s="953">
        <v>15</v>
      </c>
      <c r="AO14" s="166">
        <v>13.2</v>
      </c>
      <c r="AP14" s="951">
        <v>83</v>
      </c>
      <c r="AQ14" s="166">
        <v>72.900000000000006</v>
      </c>
      <c r="AR14" s="951">
        <v>124</v>
      </c>
      <c r="AS14" s="166">
        <v>108.9</v>
      </c>
      <c r="AT14" s="951">
        <v>99</v>
      </c>
      <c r="AU14" s="166">
        <v>87</v>
      </c>
      <c r="AV14" s="951">
        <v>12</v>
      </c>
      <c r="AW14" s="166">
        <v>10.5</v>
      </c>
      <c r="AX14" s="951">
        <v>0</v>
      </c>
      <c r="AY14" s="176">
        <v>0</v>
      </c>
      <c r="AZ14" s="954"/>
    </row>
    <row r="15" spans="1:52" ht="31.5" customHeight="1" x14ac:dyDescent="0.15">
      <c r="A15" s="6">
        <v>105479</v>
      </c>
      <c r="B15" s="6">
        <v>49889</v>
      </c>
      <c r="C15" s="6">
        <v>55590</v>
      </c>
      <c r="D15" s="952" t="s">
        <v>70</v>
      </c>
      <c r="E15" s="563">
        <v>1673</v>
      </c>
      <c r="F15" s="568">
        <v>2074.5</v>
      </c>
      <c r="G15" s="531">
        <v>1</v>
      </c>
      <c r="H15" s="568">
        <v>1.2</v>
      </c>
      <c r="I15" s="563">
        <v>339</v>
      </c>
      <c r="J15" s="568">
        <v>420.4</v>
      </c>
      <c r="K15" s="531">
        <v>3</v>
      </c>
      <c r="L15" s="568">
        <v>3.7</v>
      </c>
      <c r="M15" s="563">
        <v>10</v>
      </c>
      <c r="N15" s="176">
        <v>12.4</v>
      </c>
      <c r="O15" s="953">
        <v>45</v>
      </c>
      <c r="P15" s="166">
        <v>55.8</v>
      </c>
      <c r="Q15" s="951">
        <v>43</v>
      </c>
      <c r="R15" s="166">
        <v>53.3</v>
      </c>
      <c r="S15" s="951">
        <v>8</v>
      </c>
      <c r="T15" s="166">
        <v>9.9</v>
      </c>
      <c r="U15" s="951">
        <v>6</v>
      </c>
      <c r="V15" s="166">
        <v>7.4</v>
      </c>
      <c r="W15" s="951">
        <v>21</v>
      </c>
      <c r="X15" s="166">
        <v>26</v>
      </c>
      <c r="Y15" s="951">
        <v>28</v>
      </c>
      <c r="Z15" s="166">
        <v>34.700000000000003</v>
      </c>
      <c r="AA15" s="951">
        <v>1</v>
      </c>
      <c r="AB15" s="176">
        <v>1.2</v>
      </c>
      <c r="AC15" s="952" t="s">
        <v>70</v>
      </c>
      <c r="AD15" s="951">
        <v>8</v>
      </c>
      <c r="AE15" s="166">
        <v>9.9</v>
      </c>
      <c r="AF15" s="951">
        <v>187</v>
      </c>
      <c r="AG15" s="166">
        <v>231.9</v>
      </c>
      <c r="AH15" s="951">
        <v>6</v>
      </c>
      <c r="AI15" s="166">
        <v>7.4</v>
      </c>
      <c r="AJ15" s="951">
        <v>19</v>
      </c>
      <c r="AK15" s="166">
        <v>23.6</v>
      </c>
      <c r="AL15" s="951">
        <v>169</v>
      </c>
      <c r="AM15" s="176">
        <v>209.6</v>
      </c>
      <c r="AN15" s="953">
        <v>14</v>
      </c>
      <c r="AO15" s="166">
        <v>17.399999999999999</v>
      </c>
      <c r="AP15" s="951">
        <v>57</v>
      </c>
      <c r="AQ15" s="166">
        <v>70.7</v>
      </c>
      <c r="AR15" s="951">
        <v>95</v>
      </c>
      <c r="AS15" s="166">
        <v>117.8</v>
      </c>
      <c r="AT15" s="951">
        <v>71</v>
      </c>
      <c r="AU15" s="166">
        <v>88</v>
      </c>
      <c r="AV15" s="951">
        <v>12</v>
      </c>
      <c r="AW15" s="166">
        <v>14.9</v>
      </c>
      <c r="AX15" s="951">
        <v>1</v>
      </c>
      <c r="AY15" s="176">
        <v>1.2</v>
      </c>
      <c r="AZ15" s="954"/>
    </row>
    <row r="16" spans="1:52" ht="31.5" customHeight="1" thickBot="1" x14ac:dyDescent="0.2">
      <c r="A16" s="6">
        <v>77818</v>
      </c>
      <c r="B16" s="6">
        <v>36952</v>
      </c>
      <c r="C16" s="6">
        <v>40866</v>
      </c>
      <c r="D16" s="958" t="s">
        <v>388</v>
      </c>
      <c r="E16" s="564">
        <v>1154</v>
      </c>
      <c r="F16" s="569">
        <v>2109.1</v>
      </c>
      <c r="G16" s="573">
        <v>0</v>
      </c>
      <c r="H16" s="569">
        <v>0</v>
      </c>
      <c r="I16" s="573">
        <v>269</v>
      </c>
      <c r="J16" s="569">
        <v>491.6</v>
      </c>
      <c r="K16" s="573">
        <v>9</v>
      </c>
      <c r="L16" s="569">
        <v>16.399999999999999</v>
      </c>
      <c r="M16" s="564">
        <v>6</v>
      </c>
      <c r="N16" s="577">
        <v>11</v>
      </c>
      <c r="O16" s="959">
        <v>36</v>
      </c>
      <c r="P16" s="581">
        <v>65.8</v>
      </c>
      <c r="Q16" s="960">
        <v>26</v>
      </c>
      <c r="R16" s="581">
        <v>47.5</v>
      </c>
      <c r="S16" s="960">
        <v>14</v>
      </c>
      <c r="T16" s="581">
        <v>25.6</v>
      </c>
      <c r="U16" s="960">
        <v>14</v>
      </c>
      <c r="V16" s="581">
        <v>25.6</v>
      </c>
      <c r="W16" s="960">
        <v>16</v>
      </c>
      <c r="X16" s="581">
        <v>29.2</v>
      </c>
      <c r="Y16" s="564">
        <v>22</v>
      </c>
      <c r="Z16" s="581">
        <v>40.200000000000003</v>
      </c>
      <c r="AA16" s="960">
        <v>0</v>
      </c>
      <c r="AB16" s="577">
        <v>0</v>
      </c>
      <c r="AC16" s="958" t="s">
        <v>388</v>
      </c>
      <c r="AD16" s="960">
        <v>11</v>
      </c>
      <c r="AE16" s="581">
        <v>20.100000000000001</v>
      </c>
      <c r="AF16" s="960">
        <v>143</v>
      </c>
      <c r="AG16" s="581">
        <v>261.39999999999998</v>
      </c>
      <c r="AH16" s="960">
        <v>7</v>
      </c>
      <c r="AI16" s="581">
        <v>12.8</v>
      </c>
      <c r="AJ16" s="960">
        <v>9</v>
      </c>
      <c r="AK16" s="581">
        <v>16.399999999999999</v>
      </c>
      <c r="AL16" s="960">
        <v>138</v>
      </c>
      <c r="AM16" s="577">
        <v>252.2</v>
      </c>
      <c r="AN16" s="959">
        <v>15</v>
      </c>
      <c r="AO16" s="581">
        <v>27.4</v>
      </c>
      <c r="AP16" s="960">
        <v>34</v>
      </c>
      <c r="AQ16" s="581">
        <v>62.1</v>
      </c>
      <c r="AR16" s="960">
        <v>73</v>
      </c>
      <c r="AS16" s="581">
        <v>133.4</v>
      </c>
      <c r="AT16" s="960">
        <v>71</v>
      </c>
      <c r="AU16" s="581">
        <v>129.80000000000001</v>
      </c>
      <c r="AV16" s="960">
        <v>4</v>
      </c>
      <c r="AW16" s="581">
        <v>7.3</v>
      </c>
      <c r="AX16" s="960">
        <v>0</v>
      </c>
      <c r="AY16" s="577">
        <v>0</v>
      </c>
      <c r="AZ16" s="954"/>
    </row>
    <row r="17" spans="1:52" ht="15" customHeight="1" thickTop="1" x14ac:dyDescent="0.15">
      <c r="D17" s="1259" t="s">
        <v>829</v>
      </c>
      <c r="E17" s="1260" t="s">
        <v>475</v>
      </c>
      <c r="F17" s="1261"/>
      <c r="G17" s="1260" t="s">
        <v>450</v>
      </c>
      <c r="H17" s="1261"/>
      <c r="I17" s="1260" t="s">
        <v>335</v>
      </c>
      <c r="J17" s="1261"/>
      <c r="K17" s="1260" t="s">
        <v>125</v>
      </c>
      <c r="L17" s="1261"/>
      <c r="M17" s="1260" t="s">
        <v>534</v>
      </c>
      <c r="N17" s="1262"/>
      <c r="O17" s="1263" t="s">
        <v>329</v>
      </c>
      <c r="P17" s="1261"/>
      <c r="Q17" s="1260" t="s">
        <v>308</v>
      </c>
      <c r="R17" s="1261"/>
      <c r="S17" s="1260" t="s">
        <v>155</v>
      </c>
      <c r="T17" s="1261"/>
      <c r="U17" s="1260" t="s">
        <v>147</v>
      </c>
      <c r="V17" s="1261"/>
      <c r="W17" s="1260" t="s">
        <v>542</v>
      </c>
      <c r="X17" s="1261"/>
      <c r="Y17" s="1260" t="s">
        <v>449</v>
      </c>
      <c r="Z17" s="1261"/>
      <c r="AA17" s="1260" t="s">
        <v>452</v>
      </c>
      <c r="AB17" s="1262"/>
      <c r="AC17" s="1259" t="s">
        <v>829</v>
      </c>
      <c r="AD17" s="1260">
        <v>11100</v>
      </c>
      <c r="AE17" s="1261"/>
      <c r="AF17" s="1266">
        <v>11300</v>
      </c>
      <c r="AG17" s="1267"/>
      <c r="AH17" s="1266">
        <v>14200</v>
      </c>
      <c r="AI17" s="1267"/>
      <c r="AJ17" s="1266">
        <v>18100</v>
      </c>
      <c r="AK17" s="1267"/>
      <c r="AL17" s="1266">
        <v>20100</v>
      </c>
      <c r="AM17" s="1268"/>
      <c r="AN17" s="1271">
        <v>20101</v>
      </c>
      <c r="AO17" s="1267"/>
      <c r="AP17" s="1266">
        <v>20102</v>
      </c>
      <c r="AQ17" s="1267"/>
      <c r="AR17" s="1266">
        <v>20103</v>
      </c>
      <c r="AS17" s="1267"/>
      <c r="AT17" s="1266">
        <v>20104</v>
      </c>
      <c r="AU17" s="1267"/>
      <c r="AV17" s="1266">
        <v>20105</v>
      </c>
      <c r="AW17" s="1267"/>
      <c r="AX17" s="1266">
        <v>20200</v>
      </c>
      <c r="AY17" s="1268"/>
    </row>
    <row r="18" spans="1:52" ht="42" customHeight="1" x14ac:dyDescent="0.15">
      <c r="D18" s="1240"/>
      <c r="E18" s="1265" t="s">
        <v>815</v>
      </c>
      <c r="F18" s="1265"/>
      <c r="G18" s="1265" t="s">
        <v>138</v>
      </c>
      <c r="H18" s="1265"/>
      <c r="I18" s="1265" t="s">
        <v>169</v>
      </c>
      <c r="J18" s="1265"/>
      <c r="K18" s="1265" t="s">
        <v>89</v>
      </c>
      <c r="L18" s="1265"/>
      <c r="M18" s="1265" t="s">
        <v>850</v>
      </c>
      <c r="N18" s="1269"/>
      <c r="O18" s="1264" t="s">
        <v>538</v>
      </c>
      <c r="P18" s="1265"/>
      <c r="Q18" s="1265" t="s">
        <v>49</v>
      </c>
      <c r="R18" s="1265"/>
      <c r="S18" s="1265" t="s">
        <v>630</v>
      </c>
      <c r="T18" s="1265"/>
      <c r="U18" s="1265" t="s">
        <v>541</v>
      </c>
      <c r="V18" s="1265"/>
      <c r="W18" s="1265" t="s">
        <v>576</v>
      </c>
      <c r="X18" s="1265"/>
      <c r="Y18" s="1265" t="s">
        <v>85</v>
      </c>
      <c r="Z18" s="1265"/>
      <c r="AA18" s="1252" t="s">
        <v>582</v>
      </c>
      <c r="AB18" s="1270"/>
      <c r="AC18" s="1240"/>
      <c r="AD18" s="1265" t="s">
        <v>595</v>
      </c>
      <c r="AE18" s="1265"/>
      <c r="AF18" s="1256" t="s">
        <v>760</v>
      </c>
      <c r="AG18" s="1265"/>
      <c r="AH18" s="1265" t="s">
        <v>765</v>
      </c>
      <c r="AI18" s="1265"/>
      <c r="AJ18" s="1265" t="s">
        <v>709</v>
      </c>
      <c r="AK18" s="1265"/>
      <c r="AL18" s="1265" t="s">
        <v>350</v>
      </c>
      <c r="AM18" s="1269"/>
      <c r="AN18" s="1264" t="s">
        <v>649</v>
      </c>
      <c r="AO18" s="1265"/>
      <c r="AP18" s="1265" t="s">
        <v>402</v>
      </c>
      <c r="AQ18" s="1265"/>
      <c r="AR18" s="1265" t="s">
        <v>851</v>
      </c>
      <c r="AS18" s="1265"/>
      <c r="AT18" s="1265" t="s">
        <v>115</v>
      </c>
      <c r="AU18" s="1265"/>
      <c r="AV18" s="1265" t="s">
        <v>852</v>
      </c>
      <c r="AW18" s="1265"/>
      <c r="AX18" s="1265" t="s">
        <v>199</v>
      </c>
      <c r="AY18" s="1269"/>
    </row>
    <row r="19" spans="1:52" ht="22.5" customHeight="1" x14ac:dyDescent="0.15">
      <c r="D19" s="1251"/>
      <c r="E19" s="199" t="s">
        <v>468</v>
      </c>
      <c r="F19" s="947" t="s">
        <v>305</v>
      </c>
      <c r="G19" s="199" t="s">
        <v>468</v>
      </c>
      <c r="H19" s="947" t="s">
        <v>305</v>
      </c>
      <c r="I19" s="199" t="s">
        <v>468</v>
      </c>
      <c r="J19" s="947" t="s">
        <v>305</v>
      </c>
      <c r="K19" s="199" t="s">
        <v>468</v>
      </c>
      <c r="L19" s="947" t="s">
        <v>305</v>
      </c>
      <c r="M19" s="199" t="s">
        <v>468</v>
      </c>
      <c r="N19" s="946" t="s">
        <v>305</v>
      </c>
      <c r="O19" s="898" t="s">
        <v>468</v>
      </c>
      <c r="P19" s="947" t="s">
        <v>305</v>
      </c>
      <c r="Q19" s="199" t="s">
        <v>468</v>
      </c>
      <c r="R19" s="947" t="s">
        <v>305</v>
      </c>
      <c r="S19" s="199" t="s">
        <v>468</v>
      </c>
      <c r="T19" s="947" t="s">
        <v>305</v>
      </c>
      <c r="U19" s="199" t="s">
        <v>468</v>
      </c>
      <c r="V19" s="947" t="s">
        <v>305</v>
      </c>
      <c r="W19" s="199" t="s">
        <v>468</v>
      </c>
      <c r="X19" s="947" t="s">
        <v>305</v>
      </c>
      <c r="Y19" s="199" t="s">
        <v>468</v>
      </c>
      <c r="Z19" s="947" t="s">
        <v>305</v>
      </c>
      <c r="AA19" s="199" t="s">
        <v>468</v>
      </c>
      <c r="AB19" s="946" t="s">
        <v>305</v>
      </c>
      <c r="AC19" s="1251"/>
      <c r="AD19" s="199" t="s">
        <v>468</v>
      </c>
      <c r="AE19" s="947" t="s">
        <v>305</v>
      </c>
      <c r="AF19" s="199" t="s">
        <v>468</v>
      </c>
      <c r="AG19" s="947" t="s">
        <v>305</v>
      </c>
      <c r="AH19" s="199" t="s">
        <v>468</v>
      </c>
      <c r="AI19" s="945" t="s">
        <v>305</v>
      </c>
      <c r="AJ19" s="199" t="s">
        <v>468</v>
      </c>
      <c r="AK19" s="947" t="s">
        <v>305</v>
      </c>
      <c r="AL19" s="199" t="s">
        <v>468</v>
      </c>
      <c r="AM19" s="946" t="s">
        <v>305</v>
      </c>
      <c r="AN19" s="898" t="s">
        <v>468</v>
      </c>
      <c r="AO19" s="947" t="s">
        <v>305</v>
      </c>
      <c r="AP19" s="199" t="s">
        <v>468</v>
      </c>
      <c r="AQ19" s="947" t="s">
        <v>305</v>
      </c>
      <c r="AR19" s="199" t="s">
        <v>468</v>
      </c>
      <c r="AS19" s="947" t="s">
        <v>305</v>
      </c>
      <c r="AT19" s="199" t="s">
        <v>468</v>
      </c>
      <c r="AU19" s="947" t="s">
        <v>305</v>
      </c>
      <c r="AV19" s="199" t="s">
        <v>468</v>
      </c>
      <c r="AW19" s="947" t="s">
        <v>305</v>
      </c>
      <c r="AX19" s="199" t="s">
        <v>468</v>
      </c>
      <c r="AY19" s="946" t="s">
        <v>305</v>
      </c>
      <c r="AZ19" s="900"/>
    </row>
    <row r="20" spans="1:52" ht="31.5" customHeight="1" x14ac:dyDescent="0.15">
      <c r="A20" s="6">
        <v>1155000</v>
      </c>
      <c r="B20" s="6">
        <v>547000</v>
      </c>
      <c r="C20" s="6">
        <v>608000</v>
      </c>
      <c r="D20" s="952" t="s">
        <v>838</v>
      </c>
      <c r="E20" s="565">
        <v>714</v>
      </c>
      <c r="F20" s="570">
        <v>78.5</v>
      </c>
      <c r="G20" s="503">
        <v>29</v>
      </c>
      <c r="H20" s="570">
        <v>3.2</v>
      </c>
      <c r="I20" s="503">
        <v>126</v>
      </c>
      <c r="J20" s="568">
        <v>13.9</v>
      </c>
      <c r="K20" s="503">
        <v>53</v>
      </c>
      <c r="L20" s="570">
        <v>5.8</v>
      </c>
      <c r="M20" s="503">
        <v>59</v>
      </c>
      <c r="N20" s="578">
        <v>6.5</v>
      </c>
      <c r="O20" s="580">
        <v>112</v>
      </c>
      <c r="P20" s="166">
        <v>12.3</v>
      </c>
      <c r="Q20" s="496">
        <v>105</v>
      </c>
      <c r="R20" s="166">
        <v>11.6</v>
      </c>
      <c r="S20" s="496">
        <v>22</v>
      </c>
      <c r="T20" s="166">
        <v>2.4</v>
      </c>
      <c r="U20" s="496">
        <v>143</v>
      </c>
      <c r="V20" s="166">
        <v>15.7</v>
      </c>
      <c r="W20" s="496">
        <v>110</v>
      </c>
      <c r="X20" s="166">
        <v>12.1</v>
      </c>
      <c r="Y20" s="496">
        <v>163</v>
      </c>
      <c r="Z20" s="166">
        <v>17.899999999999999</v>
      </c>
      <c r="AA20" s="496">
        <v>139</v>
      </c>
      <c r="AB20" s="176">
        <v>15.3</v>
      </c>
      <c r="AC20" s="950" t="s">
        <v>838</v>
      </c>
      <c r="AD20" s="503">
        <v>26</v>
      </c>
      <c r="AE20" s="570">
        <v>2.9</v>
      </c>
      <c r="AF20" s="503">
        <v>174</v>
      </c>
      <c r="AG20" s="570">
        <v>19.100000000000001</v>
      </c>
      <c r="AH20" s="503">
        <v>331</v>
      </c>
      <c r="AI20" s="582">
        <v>36.4</v>
      </c>
      <c r="AJ20" s="503">
        <v>2121</v>
      </c>
      <c r="AK20" s="570">
        <v>233.3</v>
      </c>
      <c r="AL20" s="503">
        <v>536</v>
      </c>
      <c r="AM20" s="578">
        <v>59</v>
      </c>
      <c r="AN20" s="583">
        <v>40</v>
      </c>
      <c r="AO20" s="570">
        <v>4.4000000000000004</v>
      </c>
      <c r="AP20" s="503">
        <v>122</v>
      </c>
      <c r="AQ20" s="570">
        <v>13.4</v>
      </c>
      <c r="AR20" s="503">
        <v>113</v>
      </c>
      <c r="AS20" s="570">
        <v>12.4</v>
      </c>
      <c r="AT20" s="503">
        <v>116</v>
      </c>
      <c r="AU20" s="570">
        <v>12.8</v>
      </c>
      <c r="AV20" s="503">
        <v>10</v>
      </c>
      <c r="AW20" s="570">
        <v>1.1000000000000001</v>
      </c>
      <c r="AX20" s="503">
        <v>176</v>
      </c>
      <c r="AY20" s="578">
        <v>19.399999999999999</v>
      </c>
      <c r="AZ20" s="584"/>
    </row>
    <row r="21" spans="1:52" ht="31.5" customHeight="1" x14ac:dyDescent="0.15">
      <c r="D21" s="952"/>
      <c r="E21" s="563"/>
      <c r="F21" s="166"/>
      <c r="G21" s="496"/>
      <c r="H21" s="166"/>
      <c r="I21" s="496"/>
      <c r="J21" s="575"/>
      <c r="K21" s="496"/>
      <c r="L21" s="166"/>
      <c r="M21" s="496"/>
      <c r="N21" s="176"/>
      <c r="O21" s="580"/>
      <c r="P21" s="166"/>
      <c r="Q21" s="496"/>
      <c r="R21" s="166"/>
      <c r="S21" s="496"/>
      <c r="T21" s="166"/>
      <c r="U21" s="496"/>
      <c r="V21" s="166"/>
      <c r="W21" s="496"/>
      <c r="X21" s="166"/>
      <c r="Y21" s="496"/>
      <c r="Z21" s="166"/>
      <c r="AA21" s="496"/>
      <c r="AB21" s="176"/>
      <c r="AC21" s="950"/>
      <c r="AD21" s="496"/>
      <c r="AE21" s="166"/>
      <c r="AF21" s="496"/>
      <c r="AG21" s="166"/>
      <c r="AH21" s="496"/>
      <c r="AI21" s="568"/>
      <c r="AJ21" s="496"/>
      <c r="AK21" s="166"/>
      <c r="AL21" s="496"/>
      <c r="AM21" s="176"/>
      <c r="AN21" s="580"/>
      <c r="AO21" s="166"/>
      <c r="AP21" s="496"/>
      <c r="AQ21" s="166"/>
      <c r="AR21" s="496"/>
      <c r="AS21" s="166"/>
      <c r="AT21" s="496"/>
      <c r="AU21" s="166"/>
      <c r="AV21" s="496"/>
      <c r="AW21" s="166"/>
      <c r="AX21" s="496"/>
      <c r="AY21" s="176"/>
      <c r="AZ21" s="584"/>
    </row>
    <row r="22" spans="1:52" ht="31.5" customHeight="1" x14ac:dyDescent="0.15">
      <c r="A22" s="6">
        <v>127885</v>
      </c>
      <c r="B22" s="6">
        <v>59526</v>
      </c>
      <c r="C22" s="6">
        <v>68359</v>
      </c>
      <c r="D22" s="952" t="s">
        <v>839</v>
      </c>
      <c r="E22" s="563">
        <v>83</v>
      </c>
      <c r="F22" s="166">
        <v>85.5</v>
      </c>
      <c r="G22" s="496">
        <v>2</v>
      </c>
      <c r="H22" s="166">
        <v>2.1</v>
      </c>
      <c r="I22" s="496">
        <v>20</v>
      </c>
      <c r="J22" s="575">
        <v>20.6</v>
      </c>
      <c r="K22" s="496">
        <v>5</v>
      </c>
      <c r="L22" s="166">
        <v>9.6999999999999993</v>
      </c>
      <c r="M22" s="496">
        <v>6</v>
      </c>
      <c r="N22" s="176">
        <v>11.7</v>
      </c>
      <c r="O22" s="953">
        <v>18</v>
      </c>
      <c r="P22" s="166">
        <v>39.299999999999997</v>
      </c>
      <c r="Q22" s="951">
        <v>10</v>
      </c>
      <c r="R22" s="166">
        <v>10.3</v>
      </c>
      <c r="S22" s="951">
        <v>4</v>
      </c>
      <c r="T22" s="166">
        <v>4.0999999999999996</v>
      </c>
      <c r="U22" s="951">
        <v>14</v>
      </c>
      <c r="V22" s="166">
        <v>14.4</v>
      </c>
      <c r="W22" s="951">
        <v>9</v>
      </c>
      <c r="X22" s="166">
        <v>9.3000000000000007</v>
      </c>
      <c r="Y22" s="951">
        <v>27</v>
      </c>
      <c r="Z22" s="166">
        <v>27.8</v>
      </c>
      <c r="AA22" s="951">
        <v>22</v>
      </c>
      <c r="AB22" s="176">
        <v>22.7</v>
      </c>
      <c r="AC22" s="952" t="s">
        <v>853</v>
      </c>
      <c r="AD22" s="951">
        <v>5</v>
      </c>
      <c r="AE22" s="166">
        <v>5.0999999999999996</v>
      </c>
      <c r="AF22" s="951">
        <v>23</v>
      </c>
      <c r="AG22" s="166">
        <v>23.7</v>
      </c>
      <c r="AH22" s="951">
        <v>54</v>
      </c>
      <c r="AI22" s="166">
        <v>55.6</v>
      </c>
      <c r="AJ22" s="951">
        <v>245</v>
      </c>
      <c r="AK22" s="166">
        <v>252.2</v>
      </c>
      <c r="AL22" s="951">
        <v>60</v>
      </c>
      <c r="AM22" s="176">
        <v>61.8</v>
      </c>
      <c r="AN22" s="953">
        <v>5</v>
      </c>
      <c r="AO22" s="166">
        <v>5.0999999999999996</v>
      </c>
      <c r="AP22" s="951">
        <v>13</v>
      </c>
      <c r="AQ22" s="166">
        <v>13.4</v>
      </c>
      <c r="AR22" s="951">
        <v>15</v>
      </c>
      <c r="AS22" s="166">
        <v>15.4</v>
      </c>
      <c r="AT22" s="951">
        <v>14</v>
      </c>
      <c r="AU22" s="166">
        <v>14.4</v>
      </c>
      <c r="AV22" s="951">
        <v>1</v>
      </c>
      <c r="AW22" s="166">
        <v>1</v>
      </c>
      <c r="AX22" s="951">
        <v>20</v>
      </c>
      <c r="AY22" s="176">
        <v>20.6</v>
      </c>
      <c r="AZ22" s="584"/>
    </row>
    <row r="23" spans="1:52" ht="31.5" customHeight="1" x14ac:dyDescent="0.15">
      <c r="A23" s="6">
        <v>43173</v>
      </c>
      <c r="B23" s="6">
        <v>20280</v>
      </c>
      <c r="C23" s="6">
        <v>22893</v>
      </c>
      <c r="D23" s="952" t="s">
        <v>840</v>
      </c>
      <c r="E23" s="563">
        <v>22</v>
      </c>
      <c r="F23" s="166">
        <v>73.900000000000006</v>
      </c>
      <c r="G23" s="496">
        <v>0</v>
      </c>
      <c r="H23" s="166">
        <v>0</v>
      </c>
      <c r="I23" s="496">
        <v>4</v>
      </c>
      <c r="J23" s="575">
        <v>13.4</v>
      </c>
      <c r="K23" s="496">
        <v>1</v>
      </c>
      <c r="L23" s="166">
        <v>6.3</v>
      </c>
      <c r="M23" s="496">
        <v>3</v>
      </c>
      <c r="N23" s="176">
        <v>19</v>
      </c>
      <c r="O23" s="953">
        <v>5</v>
      </c>
      <c r="P23" s="166">
        <v>35.700000000000003</v>
      </c>
      <c r="Q23" s="951">
        <v>7</v>
      </c>
      <c r="R23" s="166">
        <v>23.5</v>
      </c>
      <c r="S23" s="951">
        <v>0</v>
      </c>
      <c r="T23" s="166">
        <v>0</v>
      </c>
      <c r="U23" s="951">
        <v>1</v>
      </c>
      <c r="V23" s="166">
        <v>3.4</v>
      </c>
      <c r="W23" s="951">
        <v>5</v>
      </c>
      <c r="X23" s="166">
        <v>16.8</v>
      </c>
      <c r="Y23" s="951">
        <v>5</v>
      </c>
      <c r="Z23" s="166">
        <v>16.8</v>
      </c>
      <c r="AA23" s="951">
        <v>1</v>
      </c>
      <c r="AB23" s="176">
        <v>3.4</v>
      </c>
      <c r="AC23" s="952" t="s">
        <v>444</v>
      </c>
      <c r="AD23" s="951">
        <v>1</v>
      </c>
      <c r="AE23" s="166">
        <v>3.4</v>
      </c>
      <c r="AF23" s="951">
        <v>5</v>
      </c>
      <c r="AG23" s="166">
        <v>16.8</v>
      </c>
      <c r="AH23" s="951">
        <v>18</v>
      </c>
      <c r="AI23" s="166">
        <v>60.5</v>
      </c>
      <c r="AJ23" s="951">
        <v>138</v>
      </c>
      <c r="AK23" s="166">
        <v>463.8</v>
      </c>
      <c r="AL23" s="951">
        <v>19</v>
      </c>
      <c r="AM23" s="176">
        <v>63.9</v>
      </c>
      <c r="AN23" s="953">
        <v>1</v>
      </c>
      <c r="AO23" s="166">
        <v>3.4</v>
      </c>
      <c r="AP23" s="951">
        <v>8</v>
      </c>
      <c r="AQ23" s="166">
        <v>26.9</v>
      </c>
      <c r="AR23" s="951">
        <v>4</v>
      </c>
      <c r="AS23" s="166">
        <v>13.4</v>
      </c>
      <c r="AT23" s="951">
        <v>2</v>
      </c>
      <c r="AU23" s="166">
        <v>6.7</v>
      </c>
      <c r="AV23" s="951">
        <v>0</v>
      </c>
      <c r="AW23" s="166">
        <v>0</v>
      </c>
      <c r="AX23" s="951">
        <v>6</v>
      </c>
      <c r="AY23" s="176">
        <v>20.2</v>
      </c>
      <c r="AZ23" s="584"/>
    </row>
    <row r="24" spans="1:52" ht="31.5" customHeight="1" x14ac:dyDescent="0.15">
      <c r="A24" s="6">
        <v>97819</v>
      </c>
      <c r="B24" s="6">
        <v>45507</v>
      </c>
      <c r="C24" s="6">
        <v>52312</v>
      </c>
      <c r="D24" s="952" t="s">
        <v>841</v>
      </c>
      <c r="E24" s="563">
        <v>53</v>
      </c>
      <c r="F24" s="166">
        <v>76.099999999999994</v>
      </c>
      <c r="G24" s="496">
        <v>3</v>
      </c>
      <c r="H24" s="166">
        <v>4.3</v>
      </c>
      <c r="I24" s="496">
        <v>12</v>
      </c>
      <c r="J24" s="575">
        <v>17.2</v>
      </c>
      <c r="K24" s="496">
        <v>5</v>
      </c>
      <c r="L24" s="166">
        <v>13.3</v>
      </c>
      <c r="M24" s="496">
        <v>8</v>
      </c>
      <c r="N24" s="176">
        <v>21.4</v>
      </c>
      <c r="O24" s="953">
        <v>16</v>
      </c>
      <c r="P24" s="166">
        <v>49.7</v>
      </c>
      <c r="Q24" s="951">
        <v>9</v>
      </c>
      <c r="R24" s="166">
        <v>12.9</v>
      </c>
      <c r="S24" s="951">
        <v>0</v>
      </c>
      <c r="T24" s="166">
        <v>0</v>
      </c>
      <c r="U24" s="951">
        <v>14</v>
      </c>
      <c r="V24" s="166">
        <v>20.100000000000001</v>
      </c>
      <c r="W24" s="951">
        <v>7</v>
      </c>
      <c r="X24" s="166">
        <v>10.1</v>
      </c>
      <c r="Y24" s="951">
        <v>12</v>
      </c>
      <c r="Z24" s="166">
        <v>17.2</v>
      </c>
      <c r="AA24" s="951">
        <v>7</v>
      </c>
      <c r="AB24" s="176">
        <v>10.1</v>
      </c>
      <c r="AC24" s="952" t="s">
        <v>854</v>
      </c>
      <c r="AD24" s="951">
        <v>3</v>
      </c>
      <c r="AE24" s="166">
        <v>4.3</v>
      </c>
      <c r="AF24" s="951">
        <v>18</v>
      </c>
      <c r="AG24" s="166">
        <v>25.8</v>
      </c>
      <c r="AH24" s="951">
        <v>27</v>
      </c>
      <c r="AI24" s="166">
        <v>38.799999999999997</v>
      </c>
      <c r="AJ24" s="951">
        <v>195</v>
      </c>
      <c r="AK24" s="166">
        <v>280</v>
      </c>
      <c r="AL24" s="951">
        <v>64</v>
      </c>
      <c r="AM24" s="176">
        <v>91.9</v>
      </c>
      <c r="AN24" s="953">
        <v>2</v>
      </c>
      <c r="AO24" s="166">
        <v>2.9</v>
      </c>
      <c r="AP24" s="951">
        <v>11</v>
      </c>
      <c r="AQ24" s="166">
        <v>15.8</v>
      </c>
      <c r="AR24" s="951">
        <v>15</v>
      </c>
      <c r="AS24" s="166">
        <v>21.5</v>
      </c>
      <c r="AT24" s="951">
        <v>16</v>
      </c>
      <c r="AU24" s="166">
        <v>23</v>
      </c>
      <c r="AV24" s="951">
        <v>5</v>
      </c>
      <c r="AW24" s="166">
        <v>7.2</v>
      </c>
      <c r="AX24" s="951">
        <v>17</v>
      </c>
      <c r="AY24" s="176">
        <v>24.4</v>
      </c>
      <c r="AZ24" s="584"/>
    </row>
    <row r="25" spans="1:52" ht="31.5" customHeight="1" x14ac:dyDescent="0.15">
      <c r="A25" s="6">
        <v>436303</v>
      </c>
      <c r="B25" s="6">
        <v>207397</v>
      </c>
      <c r="C25" s="6">
        <v>228906</v>
      </c>
      <c r="D25" s="952" t="s">
        <v>842</v>
      </c>
      <c r="E25" s="566">
        <v>285</v>
      </c>
      <c r="F25" s="166">
        <v>76.099999999999994</v>
      </c>
      <c r="G25" s="496">
        <v>9</v>
      </c>
      <c r="H25" s="166">
        <v>2.4</v>
      </c>
      <c r="I25" s="496">
        <v>47</v>
      </c>
      <c r="J25" s="575">
        <v>12.6</v>
      </c>
      <c r="K25" s="496">
        <v>25</v>
      </c>
      <c r="L25" s="166">
        <v>12.7</v>
      </c>
      <c r="M25" s="496">
        <v>16</v>
      </c>
      <c r="N25" s="176">
        <v>8.1</v>
      </c>
      <c r="O25" s="953">
        <v>29</v>
      </c>
      <c r="P25" s="166">
        <v>16.399999999999999</v>
      </c>
      <c r="Q25" s="951">
        <v>36</v>
      </c>
      <c r="R25" s="166">
        <v>9.6</v>
      </c>
      <c r="S25" s="951">
        <v>10</v>
      </c>
      <c r="T25" s="166">
        <v>2.7</v>
      </c>
      <c r="U25" s="951">
        <v>56</v>
      </c>
      <c r="V25" s="166">
        <v>15</v>
      </c>
      <c r="W25" s="951">
        <v>45</v>
      </c>
      <c r="X25" s="166">
        <v>12</v>
      </c>
      <c r="Y25" s="951">
        <v>59</v>
      </c>
      <c r="Z25" s="166">
        <v>15.8</v>
      </c>
      <c r="AA25" s="951">
        <v>48</v>
      </c>
      <c r="AB25" s="176">
        <v>12.8</v>
      </c>
      <c r="AC25" s="952" t="s">
        <v>62</v>
      </c>
      <c r="AD25" s="951">
        <v>6</v>
      </c>
      <c r="AE25" s="166">
        <v>1.6</v>
      </c>
      <c r="AF25" s="951">
        <v>64</v>
      </c>
      <c r="AG25" s="166">
        <v>17.100000000000001</v>
      </c>
      <c r="AH25" s="951">
        <v>120</v>
      </c>
      <c r="AI25" s="166">
        <v>32.1</v>
      </c>
      <c r="AJ25" s="951">
        <v>609</v>
      </c>
      <c r="AK25" s="166">
        <v>162.69999999999999</v>
      </c>
      <c r="AL25" s="951">
        <v>169</v>
      </c>
      <c r="AM25" s="176">
        <v>45.1</v>
      </c>
      <c r="AN25" s="953">
        <v>7</v>
      </c>
      <c r="AO25" s="166">
        <v>1.9</v>
      </c>
      <c r="AP25" s="951">
        <v>38</v>
      </c>
      <c r="AQ25" s="166">
        <v>10.199999999999999</v>
      </c>
      <c r="AR25" s="951">
        <v>32</v>
      </c>
      <c r="AS25" s="166">
        <v>8.5</v>
      </c>
      <c r="AT25" s="951">
        <v>40</v>
      </c>
      <c r="AU25" s="166">
        <v>10.7</v>
      </c>
      <c r="AV25" s="951">
        <v>1</v>
      </c>
      <c r="AW25" s="166">
        <v>0.3</v>
      </c>
      <c r="AX25" s="951">
        <v>65</v>
      </c>
      <c r="AY25" s="176">
        <v>17.399999999999999</v>
      </c>
      <c r="AZ25" s="584"/>
    </row>
    <row r="26" spans="1:52" ht="31.5" customHeight="1" x14ac:dyDescent="0.15">
      <c r="A26" s="6">
        <v>318017</v>
      </c>
      <c r="B26" s="6">
        <v>151451</v>
      </c>
      <c r="C26" s="6">
        <v>166566</v>
      </c>
      <c r="D26" s="955" t="s">
        <v>845</v>
      </c>
      <c r="E26" s="566">
        <v>199</v>
      </c>
      <c r="F26" s="166">
        <v>66.3</v>
      </c>
      <c r="G26" s="496">
        <v>6</v>
      </c>
      <c r="H26" s="166">
        <v>2</v>
      </c>
      <c r="I26" s="496">
        <v>35</v>
      </c>
      <c r="J26" s="575">
        <v>11.7</v>
      </c>
      <c r="K26" s="496">
        <v>21</v>
      </c>
      <c r="L26" s="166">
        <v>13.3</v>
      </c>
      <c r="M26" s="496">
        <v>13</v>
      </c>
      <c r="N26" s="176">
        <v>8.1999999999999993</v>
      </c>
      <c r="O26" s="953">
        <v>25</v>
      </c>
      <c r="P26" s="166">
        <v>17.600000000000001</v>
      </c>
      <c r="Q26" s="951">
        <v>27</v>
      </c>
      <c r="R26" s="166">
        <v>9</v>
      </c>
      <c r="S26" s="951">
        <v>8</v>
      </c>
      <c r="T26" s="166">
        <v>2.7</v>
      </c>
      <c r="U26" s="951">
        <v>42</v>
      </c>
      <c r="V26" s="166">
        <v>14</v>
      </c>
      <c r="W26" s="951">
        <v>34</v>
      </c>
      <c r="X26" s="166">
        <v>11.3</v>
      </c>
      <c r="Y26" s="951">
        <v>43</v>
      </c>
      <c r="Z26" s="166">
        <v>14.3</v>
      </c>
      <c r="AA26" s="496">
        <v>41</v>
      </c>
      <c r="AB26" s="176">
        <v>13.7</v>
      </c>
      <c r="AC26" s="956" t="s">
        <v>845</v>
      </c>
      <c r="AD26" s="496">
        <v>4</v>
      </c>
      <c r="AE26" s="166">
        <v>1.3</v>
      </c>
      <c r="AF26" s="951">
        <v>41</v>
      </c>
      <c r="AG26" s="166">
        <v>13.7</v>
      </c>
      <c r="AH26" s="951">
        <v>82</v>
      </c>
      <c r="AI26" s="166">
        <v>27.3</v>
      </c>
      <c r="AJ26" s="951">
        <v>485</v>
      </c>
      <c r="AK26" s="166">
        <v>161.6</v>
      </c>
      <c r="AL26" s="951">
        <v>113</v>
      </c>
      <c r="AM26" s="176">
        <v>37.700000000000003</v>
      </c>
      <c r="AN26" s="953">
        <v>3</v>
      </c>
      <c r="AO26" s="166">
        <v>1</v>
      </c>
      <c r="AP26" s="951">
        <v>30</v>
      </c>
      <c r="AQ26" s="166">
        <v>10</v>
      </c>
      <c r="AR26" s="951">
        <v>15</v>
      </c>
      <c r="AS26" s="166">
        <v>5</v>
      </c>
      <c r="AT26" s="951">
        <v>26</v>
      </c>
      <c r="AU26" s="166">
        <v>8.6999999999999993</v>
      </c>
      <c r="AV26" s="951">
        <v>1</v>
      </c>
      <c r="AW26" s="166">
        <v>0.3</v>
      </c>
      <c r="AX26" s="951">
        <v>46</v>
      </c>
      <c r="AY26" s="176">
        <v>15.3</v>
      </c>
      <c r="AZ26" s="584"/>
    </row>
    <row r="27" spans="1:52" ht="31.5" customHeight="1" x14ac:dyDescent="0.15">
      <c r="A27" s="6">
        <v>118286</v>
      </c>
      <c r="B27" s="6">
        <v>55946</v>
      </c>
      <c r="C27" s="6">
        <v>62340</v>
      </c>
      <c r="D27" s="957" t="s">
        <v>847</v>
      </c>
      <c r="E27" s="566">
        <v>86</v>
      </c>
      <c r="F27" s="166">
        <v>115.9</v>
      </c>
      <c r="G27" s="496">
        <v>3</v>
      </c>
      <c r="H27" s="166">
        <v>4</v>
      </c>
      <c r="I27" s="496">
        <v>12</v>
      </c>
      <c r="J27" s="575">
        <v>16.2</v>
      </c>
      <c r="K27" s="496">
        <v>4</v>
      </c>
      <c r="L27" s="166">
        <v>10.199999999999999</v>
      </c>
      <c r="M27" s="496">
        <v>3</v>
      </c>
      <c r="N27" s="176">
        <v>7.6</v>
      </c>
      <c r="O27" s="953">
        <v>4</v>
      </c>
      <c r="P27" s="166">
        <v>11.5</v>
      </c>
      <c r="Q27" s="951">
        <v>9</v>
      </c>
      <c r="R27" s="166">
        <v>12.1</v>
      </c>
      <c r="S27" s="951">
        <v>2</v>
      </c>
      <c r="T27" s="166">
        <v>2.7</v>
      </c>
      <c r="U27" s="951">
        <v>14</v>
      </c>
      <c r="V27" s="166">
        <v>18.899999999999999</v>
      </c>
      <c r="W27" s="951">
        <v>11</v>
      </c>
      <c r="X27" s="166">
        <v>14.8</v>
      </c>
      <c r="Y27" s="951">
        <v>16</v>
      </c>
      <c r="Z27" s="166">
        <v>21.6</v>
      </c>
      <c r="AA27" s="496">
        <v>7</v>
      </c>
      <c r="AB27" s="176">
        <v>9.4</v>
      </c>
      <c r="AC27" s="956" t="s">
        <v>847</v>
      </c>
      <c r="AD27" s="496">
        <v>2</v>
      </c>
      <c r="AE27" s="166">
        <v>2.7</v>
      </c>
      <c r="AF27" s="951">
        <v>23</v>
      </c>
      <c r="AG27" s="166">
        <v>31</v>
      </c>
      <c r="AH27" s="951">
        <v>38</v>
      </c>
      <c r="AI27" s="166">
        <v>51.2</v>
      </c>
      <c r="AJ27" s="951">
        <v>124</v>
      </c>
      <c r="AK27" s="166">
        <v>167</v>
      </c>
      <c r="AL27" s="951">
        <v>56</v>
      </c>
      <c r="AM27" s="176">
        <v>75.400000000000006</v>
      </c>
      <c r="AN27" s="953">
        <v>4</v>
      </c>
      <c r="AO27" s="166">
        <v>5.4</v>
      </c>
      <c r="AP27" s="951">
        <v>8</v>
      </c>
      <c r="AQ27" s="166">
        <v>10.8</v>
      </c>
      <c r="AR27" s="951">
        <v>17</v>
      </c>
      <c r="AS27" s="166">
        <v>22.9</v>
      </c>
      <c r="AT27" s="951">
        <v>14</v>
      </c>
      <c r="AU27" s="166">
        <v>18.899999999999999</v>
      </c>
      <c r="AV27" s="951">
        <v>0</v>
      </c>
      <c r="AW27" s="166">
        <v>0</v>
      </c>
      <c r="AX27" s="951">
        <v>19</v>
      </c>
      <c r="AY27" s="176">
        <v>25.6</v>
      </c>
      <c r="AZ27" s="584"/>
    </row>
    <row r="28" spans="1:52" ht="31.5" customHeight="1" x14ac:dyDescent="0.15">
      <c r="A28" s="6">
        <v>119949</v>
      </c>
      <c r="B28" s="6">
        <v>57363</v>
      </c>
      <c r="C28" s="6">
        <v>62586</v>
      </c>
      <c r="D28" s="952" t="s">
        <v>848</v>
      </c>
      <c r="E28" s="566">
        <v>62</v>
      </c>
      <c r="F28" s="166">
        <v>66.3</v>
      </c>
      <c r="G28" s="496">
        <v>2</v>
      </c>
      <c r="H28" s="166">
        <v>2.1</v>
      </c>
      <c r="I28" s="496">
        <v>7</v>
      </c>
      <c r="J28" s="575">
        <v>7.5</v>
      </c>
      <c r="K28" s="496">
        <v>4</v>
      </c>
      <c r="L28" s="166">
        <v>8.3000000000000007</v>
      </c>
      <c r="M28" s="496">
        <v>3</v>
      </c>
      <c r="N28" s="176">
        <v>6.2</v>
      </c>
      <c r="O28" s="953">
        <v>13</v>
      </c>
      <c r="P28" s="166">
        <v>28.8</v>
      </c>
      <c r="Q28" s="951">
        <v>6</v>
      </c>
      <c r="R28" s="166">
        <v>6.4</v>
      </c>
      <c r="S28" s="951">
        <v>0</v>
      </c>
      <c r="T28" s="166">
        <v>0</v>
      </c>
      <c r="U28" s="951">
        <v>16</v>
      </c>
      <c r="V28" s="166">
        <v>17.100000000000001</v>
      </c>
      <c r="W28" s="951">
        <v>16</v>
      </c>
      <c r="X28" s="166">
        <v>17.100000000000001</v>
      </c>
      <c r="Y28" s="951">
        <v>16</v>
      </c>
      <c r="Z28" s="166">
        <v>17.100000000000001</v>
      </c>
      <c r="AA28" s="951">
        <v>10</v>
      </c>
      <c r="AB28" s="176">
        <v>10.7</v>
      </c>
      <c r="AC28" s="952" t="s">
        <v>750</v>
      </c>
      <c r="AD28" s="951">
        <v>4</v>
      </c>
      <c r="AE28" s="166">
        <v>4.3</v>
      </c>
      <c r="AF28" s="951">
        <v>12</v>
      </c>
      <c r="AG28" s="166">
        <v>12.8</v>
      </c>
      <c r="AH28" s="951">
        <v>27</v>
      </c>
      <c r="AI28" s="166">
        <v>28.9</v>
      </c>
      <c r="AJ28" s="951">
        <v>175</v>
      </c>
      <c r="AK28" s="166">
        <v>187.2</v>
      </c>
      <c r="AL28" s="951">
        <v>54</v>
      </c>
      <c r="AM28" s="176">
        <v>57.8</v>
      </c>
      <c r="AN28" s="953">
        <v>6</v>
      </c>
      <c r="AO28" s="166">
        <v>6.4</v>
      </c>
      <c r="AP28" s="951">
        <v>8</v>
      </c>
      <c r="AQ28" s="166">
        <v>8.6</v>
      </c>
      <c r="AR28" s="951">
        <v>17</v>
      </c>
      <c r="AS28" s="166">
        <v>18.2</v>
      </c>
      <c r="AT28" s="951">
        <v>10</v>
      </c>
      <c r="AU28" s="166">
        <v>10.7</v>
      </c>
      <c r="AV28" s="951">
        <v>0</v>
      </c>
      <c r="AW28" s="166">
        <v>0</v>
      </c>
      <c r="AX28" s="951">
        <v>15</v>
      </c>
      <c r="AY28" s="176">
        <v>16</v>
      </c>
      <c r="AZ28" s="584"/>
    </row>
    <row r="29" spans="1:52" ht="31.5" customHeight="1" x14ac:dyDescent="0.15">
      <c r="A29" s="6">
        <v>150713</v>
      </c>
      <c r="B29" s="6">
        <v>71053</v>
      </c>
      <c r="C29" s="6">
        <v>79660</v>
      </c>
      <c r="D29" s="952" t="s">
        <v>606</v>
      </c>
      <c r="E29" s="566">
        <v>84</v>
      </c>
      <c r="F29" s="166">
        <v>25.5</v>
      </c>
      <c r="G29" s="496">
        <v>7</v>
      </c>
      <c r="H29" s="166">
        <v>6.1</v>
      </c>
      <c r="I29" s="496">
        <v>15</v>
      </c>
      <c r="J29" s="575">
        <v>13.2</v>
      </c>
      <c r="K29" s="496">
        <v>7</v>
      </c>
      <c r="L29" s="166">
        <v>11.5</v>
      </c>
      <c r="M29" s="496">
        <v>16</v>
      </c>
      <c r="N29" s="176">
        <v>26.4</v>
      </c>
      <c r="O29" s="953">
        <v>12</v>
      </c>
      <c r="P29" s="166">
        <v>22.6</v>
      </c>
      <c r="Q29" s="951">
        <v>17</v>
      </c>
      <c r="R29" s="166">
        <v>14.9</v>
      </c>
      <c r="S29" s="951">
        <v>3</v>
      </c>
      <c r="T29" s="166">
        <v>2.6</v>
      </c>
      <c r="U29" s="951">
        <v>21</v>
      </c>
      <c r="V29" s="166">
        <v>18.399999999999999</v>
      </c>
      <c r="W29" s="951">
        <v>12</v>
      </c>
      <c r="X29" s="166">
        <v>10.5</v>
      </c>
      <c r="Y29" s="951">
        <v>23</v>
      </c>
      <c r="Z29" s="166">
        <v>20.2</v>
      </c>
      <c r="AA29" s="951">
        <v>21</v>
      </c>
      <c r="AB29" s="176">
        <v>18.399999999999999</v>
      </c>
      <c r="AC29" s="952" t="s">
        <v>558</v>
      </c>
      <c r="AD29" s="951">
        <v>2</v>
      </c>
      <c r="AE29" s="166">
        <v>1.8</v>
      </c>
      <c r="AF29" s="951">
        <v>23</v>
      </c>
      <c r="AG29" s="166">
        <v>20.2</v>
      </c>
      <c r="AH29" s="951">
        <v>38</v>
      </c>
      <c r="AI29" s="166">
        <v>33.4</v>
      </c>
      <c r="AJ29" s="951">
        <v>296</v>
      </c>
      <c r="AK29" s="166">
        <v>260</v>
      </c>
      <c r="AL29" s="951">
        <v>71</v>
      </c>
      <c r="AM29" s="176">
        <v>62.4</v>
      </c>
      <c r="AN29" s="953">
        <v>7</v>
      </c>
      <c r="AO29" s="166">
        <v>6.1</v>
      </c>
      <c r="AP29" s="951">
        <v>21</v>
      </c>
      <c r="AQ29" s="166">
        <v>18.399999999999999</v>
      </c>
      <c r="AR29" s="951">
        <v>15</v>
      </c>
      <c r="AS29" s="166">
        <v>13.2</v>
      </c>
      <c r="AT29" s="951">
        <v>9</v>
      </c>
      <c r="AU29" s="166">
        <v>7.9</v>
      </c>
      <c r="AV29" s="951">
        <v>1</v>
      </c>
      <c r="AW29" s="166">
        <v>0.9</v>
      </c>
      <c r="AX29" s="951">
        <v>26</v>
      </c>
      <c r="AY29" s="176">
        <v>22.8</v>
      </c>
      <c r="AZ29" s="584"/>
    </row>
    <row r="30" spans="1:52" ht="31.5" customHeight="1" x14ac:dyDescent="0.15">
      <c r="A30" s="6">
        <v>105479</v>
      </c>
      <c r="B30" s="6">
        <v>49889</v>
      </c>
      <c r="C30" s="6">
        <v>55590</v>
      </c>
      <c r="D30" s="952" t="s">
        <v>70</v>
      </c>
      <c r="E30" s="566">
        <v>70</v>
      </c>
      <c r="F30" s="166">
        <v>86.8</v>
      </c>
      <c r="G30" s="496">
        <v>3</v>
      </c>
      <c r="H30" s="166">
        <v>3.7</v>
      </c>
      <c r="I30" s="496">
        <v>11</v>
      </c>
      <c r="J30" s="575">
        <v>13.6</v>
      </c>
      <c r="K30" s="496">
        <v>1</v>
      </c>
      <c r="L30" s="166">
        <v>2.4</v>
      </c>
      <c r="M30" s="496">
        <v>5</v>
      </c>
      <c r="N30" s="176">
        <v>11.8</v>
      </c>
      <c r="O30" s="953">
        <v>11</v>
      </c>
      <c r="P30" s="166">
        <v>28.9</v>
      </c>
      <c r="Q30" s="951">
        <v>17</v>
      </c>
      <c r="R30" s="166">
        <v>21.1</v>
      </c>
      <c r="S30" s="951">
        <v>3</v>
      </c>
      <c r="T30" s="166">
        <v>3.7</v>
      </c>
      <c r="U30" s="951">
        <v>12</v>
      </c>
      <c r="V30" s="166">
        <v>14.9</v>
      </c>
      <c r="W30" s="951">
        <v>10</v>
      </c>
      <c r="X30" s="166">
        <v>12.4</v>
      </c>
      <c r="Y30" s="951">
        <v>12</v>
      </c>
      <c r="Z30" s="166">
        <v>14.9</v>
      </c>
      <c r="AA30" s="951">
        <v>15</v>
      </c>
      <c r="AB30" s="176">
        <v>18.600000000000001</v>
      </c>
      <c r="AC30" s="952" t="s">
        <v>855</v>
      </c>
      <c r="AD30" s="951">
        <v>4</v>
      </c>
      <c r="AE30" s="166">
        <v>5</v>
      </c>
      <c r="AF30" s="951">
        <v>16</v>
      </c>
      <c r="AG30" s="166">
        <v>19.8</v>
      </c>
      <c r="AH30" s="951">
        <v>36</v>
      </c>
      <c r="AI30" s="166">
        <v>44.6</v>
      </c>
      <c r="AJ30" s="951">
        <v>309</v>
      </c>
      <c r="AK30" s="166">
        <v>383.2</v>
      </c>
      <c r="AL30" s="951">
        <v>55</v>
      </c>
      <c r="AM30" s="176">
        <v>68.2</v>
      </c>
      <c r="AN30" s="953">
        <v>5</v>
      </c>
      <c r="AO30" s="166">
        <v>6.2</v>
      </c>
      <c r="AP30" s="951">
        <v>14</v>
      </c>
      <c r="AQ30" s="166">
        <v>17.399999999999999</v>
      </c>
      <c r="AR30" s="951">
        <v>7</v>
      </c>
      <c r="AS30" s="166">
        <v>8.6999999999999993</v>
      </c>
      <c r="AT30" s="951">
        <v>16</v>
      </c>
      <c r="AU30" s="166">
        <v>19.8</v>
      </c>
      <c r="AV30" s="951">
        <v>2</v>
      </c>
      <c r="AW30" s="166">
        <v>2.5</v>
      </c>
      <c r="AX30" s="951">
        <v>22</v>
      </c>
      <c r="AY30" s="176">
        <v>27.3</v>
      </c>
      <c r="AZ30" s="584"/>
    </row>
    <row r="31" spans="1:52" ht="31.5" customHeight="1" x14ac:dyDescent="0.15">
      <c r="A31" s="6">
        <v>77818</v>
      </c>
      <c r="B31" s="6">
        <v>36952</v>
      </c>
      <c r="C31" s="6">
        <v>40866</v>
      </c>
      <c r="D31" s="961" t="s">
        <v>388</v>
      </c>
      <c r="E31" s="567">
        <v>55</v>
      </c>
      <c r="F31" s="571">
        <v>100.5</v>
      </c>
      <c r="G31" s="962">
        <v>3</v>
      </c>
      <c r="H31" s="571">
        <v>5.5</v>
      </c>
      <c r="I31" s="962">
        <v>10</v>
      </c>
      <c r="J31" s="576">
        <v>18.3</v>
      </c>
      <c r="K31" s="962">
        <v>5</v>
      </c>
      <c r="L31" s="571">
        <v>17.7</v>
      </c>
      <c r="M31" s="962">
        <v>2</v>
      </c>
      <c r="N31" s="579">
        <v>7.1</v>
      </c>
      <c r="O31" s="963">
        <v>8</v>
      </c>
      <c r="P31" s="571">
        <v>30.2</v>
      </c>
      <c r="Q31" s="962">
        <v>3</v>
      </c>
      <c r="R31" s="571">
        <v>5.5</v>
      </c>
      <c r="S31" s="964">
        <v>2</v>
      </c>
      <c r="T31" s="571">
        <v>3.7</v>
      </c>
      <c r="U31" s="964">
        <v>9</v>
      </c>
      <c r="V31" s="571">
        <v>16.399999999999999</v>
      </c>
      <c r="W31" s="964">
        <v>6</v>
      </c>
      <c r="X31" s="571">
        <v>11</v>
      </c>
      <c r="Y31" s="964">
        <v>9</v>
      </c>
      <c r="Z31" s="571">
        <v>16.399999999999999</v>
      </c>
      <c r="AA31" s="962">
        <v>15</v>
      </c>
      <c r="AB31" s="579">
        <v>27.4</v>
      </c>
      <c r="AC31" s="961" t="s">
        <v>856</v>
      </c>
      <c r="AD31" s="965">
        <v>1</v>
      </c>
      <c r="AE31" s="571">
        <v>1.8</v>
      </c>
      <c r="AF31" s="962">
        <v>13</v>
      </c>
      <c r="AG31" s="571">
        <v>23.8</v>
      </c>
      <c r="AH31" s="962">
        <v>11</v>
      </c>
      <c r="AI31" s="571">
        <v>20.100000000000001</v>
      </c>
      <c r="AJ31" s="962">
        <v>154</v>
      </c>
      <c r="AK31" s="571">
        <v>281.5</v>
      </c>
      <c r="AL31" s="962">
        <v>44</v>
      </c>
      <c r="AM31" s="579">
        <v>80.400000000000006</v>
      </c>
      <c r="AN31" s="966">
        <v>7</v>
      </c>
      <c r="AO31" s="571">
        <v>12.8</v>
      </c>
      <c r="AP31" s="964">
        <v>9</v>
      </c>
      <c r="AQ31" s="571">
        <v>16.399999999999999</v>
      </c>
      <c r="AR31" s="962">
        <v>8</v>
      </c>
      <c r="AS31" s="571">
        <v>14.6</v>
      </c>
      <c r="AT31" s="964">
        <v>9</v>
      </c>
      <c r="AU31" s="571">
        <v>16.399999999999999</v>
      </c>
      <c r="AV31" s="962">
        <v>0</v>
      </c>
      <c r="AW31" s="571">
        <v>0</v>
      </c>
      <c r="AX31" s="965">
        <v>5</v>
      </c>
      <c r="AY31" s="579">
        <v>9.1</v>
      </c>
      <c r="AZ31" s="584"/>
    </row>
    <row r="32" spans="1:52" ht="16.5" customHeight="1" x14ac:dyDescent="0.15">
      <c r="D32" s="1272" t="s">
        <v>301</v>
      </c>
      <c r="E32" s="1273"/>
      <c r="F32" s="1273"/>
      <c r="G32" s="1273"/>
      <c r="H32" s="1273"/>
      <c r="I32" s="1273"/>
      <c r="J32" s="1273"/>
      <c r="K32" s="1273"/>
      <c r="L32" s="1273"/>
      <c r="M32" s="1273"/>
      <c r="N32" s="1273"/>
      <c r="S32" s="967"/>
      <c r="U32" s="967"/>
      <c r="W32" s="967"/>
      <c r="Y32" s="967"/>
      <c r="AY32" s="6"/>
    </row>
  </sheetData>
  <mergeCells count="96">
    <mergeCell ref="AR18:AS18"/>
    <mergeCell ref="AT18:AU18"/>
    <mergeCell ref="AV18:AW18"/>
    <mergeCell ref="AX18:AY18"/>
    <mergeCell ref="D32:N32"/>
    <mergeCell ref="AF18:AG18"/>
    <mergeCell ref="AH18:AI18"/>
    <mergeCell ref="AJ18:AK18"/>
    <mergeCell ref="AL18:AM18"/>
    <mergeCell ref="AN18:AO18"/>
    <mergeCell ref="AP18:AQ18"/>
    <mergeCell ref="Q18:R18"/>
    <mergeCell ref="S18:T18"/>
    <mergeCell ref="U18:V18"/>
    <mergeCell ref="W18:X18"/>
    <mergeCell ref="Y18:Z18"/>
    <mergeCell ref="AR17:AS17"/>
    <mergeCell ref="AT17:AU17"/>
    <mergeCell ref="AV17:AW17"/>
    <mergeCell ref="AX17:AY17"/>
    <mergeCell ref="AN17:AO17"/>
    <mergeCell ref="AP17:AQ17"/>
    <mergeCell ref="E18:F18"/>
    <mergeCell ref="G18:H18"/>
    <mergeCell ref="I18:J18"/>
    <mergeCell ref="K18:L18"/>
    <mergeCell ref="M18:N18"/>
    <mergeCell ref="O18:P18"/>
    <mergeCell ref="AF17:AG17"/>
    <mergeCell ref="AH17:AI17"/>
    <mergeCell ref="AJ17:AK17"/>
    <mergeCell ref="AL17:AM17"/>
    <mergeCell ref="U17:V17"/>
    <mergeCell ref="W17:X17"/>
    <mergeCell ref="Y17:Z17"/>
    <mergeCell ref="AA17:AB17"/>
    <mergeCell ref="AC17:AC19"/>
    <mergeCell ref="AD17:AE17"/>
    <mergeCell ref="AD18:AE18"/>
    <mergeCell ref="AA18:AB18"/>
    <mergeCell ref="AX3:AY3"/>
    <mergeCell ref="D17:D19"/>
    <mergeCell ref="E17:F17"/>
    <mergeCell ref="G17:H17"/>
    <mergeCell ref="I17:J17"/>
    <mergeCell ref="K17:L17"/>
    <mergeCell ref="M17:N17"/>
    <mergeCell ref="O17:P17"/>
    <mergeCell ref="Q17:R17"/>
    <mergeCell ref="S17:T17"/>
    <mergeCell ref="AL3:AM3"/>
    <mergeCell ref="AN3:AO3"/>
    <mergeCell ref="AP3:AQ3"/>
    <mergeCell ref="AR3:AS3"/>
    <mergeCell ref="AT3:AU3"/>
    <mergeCell ref="AV3:AW3"/>
    <mergeCell ref="AX2:AY2"/>
    <mergeCell ref="G3:H3"/>
    <mergeCell ref="I3:J3"/>
    <mergeCell ref="K3:L3"/>
    <mergeCell ref="M3:N3"/>
    <mergeCell ref="O3:P3"/>
    <mergeCell ref="Q3:R3"/>
    <mergeCell ref="S3:T3"/>
    <mergeCell ref="U3:V3"/>
    <mergeCell ref="W3:X3"/>
    <mergeCell ref="AL2:AM2"/>
    <mergeCell ref="AN2:AO2"/>
    <mergeCell ref="AP2:AQ2"/>
    <mergeCell ref="AR2:AS2"/>
    <mergeCell ref="AT2:AU2"/>
    <mergeCell ref="Y3:Z3"/>
    <mergeCell ref="AV2:AW2"/>
    <mergeCell ref="AA2:AB2"/>
    <mergeCell ref="AC2:AC4"/>
    <mergeCell ref="AD2:AE2"/>
    <mergeCell ref="AF2:AG2"/>
    <mergeCell ref="AH2:AI2"/>
    <mergeCell ref="AJ2:AK2"/>
    <mergeCell ref="AJ3:AK3"/>
    <mergeCell ref="AA3:AB3"/>
    <mergeCell ref="AD3:AE3"/>
    <mergeCell ref="AF3:AG3"/>
    <mergeCell ref="AH3:AI3"/>
    <mergeCell ref="Y2:Z2"/>
    <mergeCell ref="D2:D4"/>
    <mergeCell ref="E2:F3"/>
    <mergeCell ref="G2:H2"/>
    <mergeCell ref="I2:J2"/>
    <mergeCell ref="K2:L2"/>
    <mergeCell ref="M2:N2"/>
    <mergeCell ref="O2:P2"/>
    <mergeCell ref="Q2:R2"/>
    <mergeCell ref="S2:T2"/>
    <mergeCell ref="U2:V2"/>
    <mergeCell ref="W2:X2"/>
  </mergeCells>
  <phoneticPr fontId="60"/>
  <printOptions horizontalCentered="1"/>
  <pageMargins left="0.78740157480314965" right="0.78740157480314965" top="0.78740157480314965" bottom="0.78740157480314965" header="0.31496062992125984" footer="0.31496062992125984"/>
  <pageSetup paperSize="9" scale="84" fitToWidth="0" fitToHeight="0" orientation="portrait" blackAndWhite="1" r:id="rId1"/>
  <headerFooter alignWithMargins="0"/>
  <colBreaks count="3" manualBreakCount="3">
    <brk id="14" max="31" man="1"/>
    <brk id="28" max="31" man="1"/>
    <brk id="39" max="31"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sheetPr>
  <dimension ref="A1:S51"/>
  <sheetViews>
    <sheetView topLeftCell="C1" zoomScale="70" zoomScaleNormal="70" zoomScaleSheetLayoutView="100" workbookViewId="0">
      <selection activeCell="H7" sqref="H7"/>
    </sheetView>
  </sheetViews>
  <sheetFormatPr defaultRowHeight="12" x14ac:dyDescent="0.15"/>
  <cols>
    <col min="1" max="1" width="11.125" style="585" hidden="1" customWidth="1"/>
    <col min="2" max="2" width="10.125" style="585" hidden="1" customWidth="1"/>
    <col min="3" max="3" width="8.625" style="585" customWidth="1"/>
    <col min="4" max="4" width="19.125" style="585" customWidth="1"/>
    <col min="5" max="6" width="8.75" style="586" customWidth="1"/>
    <col min="7" max="9" width="8.75" style="585" customWidth="1"/>
    <col min="10" max="11" width="8.75" style="587" customWidth="1"/>
    <col min="12" max="16" width="12.625" style="585" customWidth="1"/>
    <col min="17" max="18" width="12.625" style="587" customWidth="1"/>
    <col min="19" max="19" width="9" style="585" customWidth="1"/>
    <col min="20" max="16384" width="9" style="585"/>
  </cols>
  <sheetData>
    <row r="1" spans="1:19" ht="18" customHeight="1" x14ac:dyDescent="0.15">
      <c r="C1" s="590" t="s">
        <v>872</v>
      </c>
      <c r="D1" s="590"/>
      <c r="E1" s="598"/>
      <c r="F1" s="598"/>
      <c r="G1" s="607"/>
      <c r="H1" s="607"/>
      <c r="I1" s="607"/>
      <c r="J1" s="609"/>
      <c r="K1" s="609"/>
      <c r="L1" s="607"/>
      <c r="M1" s="607"/>
      <c r="N1" s="607"/>
      <c r="O1" s="607"/>
      <c r="P1" s="607"/>
      <c r="Q1" s="609"/>
      <c r="R1" s="609"/>
    </row>
    <row r="2" spans="1:19" ht="16.5" customHeight="1" x14ac:dyDescent="0.15">
      <c r="C2" s="1285" t="s">
        <v>134</v>
      </c>
      <c r="D2" s="1286"/>
      <c r="E2" s="1300" t="s">
        <v>459</v>
      </c>
      <c r="F2" s="1301"/>
      <c r="G2" s="1301"/>
      <c r="H2" s="1301"/>
      <c r="I2" s="1301"/>
      <c r="J2" s="1301"/>
      <c r="K2" s="1302"/>
      <c r="L2" s="1274" t="s">
        <v>953</v>
      </c>
      <c r="M2" s="1275"/>
      <c r="N2" s="1275"/>
      <c r="O2" s="1275"/>
      <c r="P2" s="1275"/>
      <c r="Q2" s="1275"/>
      <c r="R2" s="1276"/>
    </row>
    <row r="3" spans="1:19" ht="16.5" customHeight="1" x14ac:dyDescent="0.15">
      <c r="C3" s="1281"/>
      <c r="D3" s="1282"/>
      <c r="E3" s="599" t="s">
        <v>382</v>
      </c>
      <c r="F3" s="599" t="s">
        <v>435</v>
      </c>
      <c r="G3" s="599" t="s">
        <v>257</v>
      </c>
      <c r="H3" s="608" t="s">
        <v>439</v>
      </c>
      <c r="I3" s="608" t="s">
        <v>440</v>
      </c>
      <c r="J3" s="608" t="s">
        <v>441</v>
      </c>
      <c r="K3" s="612" t="s">
        <v>902</v>
      </c>
      <c r="L3" s="599" t="s">
        <v>382</v>
      </c>
      <c r="M3" s="599" t="s">
        <v>435</v>
      </c>
      <c r="N3" s="599" t="s">
        <v>257</v>
      </c>
      <c r="O3" s="608" t="s">
        <v>439</v>
      </c>
      <c r="P3" s="625" t="s">
        <v>440</v>
      </c>
      <c r="Q3" s="608" t="s">
        <v>441</v>
      </c>
      <c r="R3" s="629" t="s">
        <v>902</v>
      </c>
    </row>
    <row r="4" spans="1:19" ht="16.5" customHeight="1" x14ac:dyDescent="0.15">
      <c r="A4" s="589">
        <v>1155000</v>
      </c>
      <c r="C4" s="1277" t="s">
        <v>165</v>
      </c>
      <c r="D4" s="1278"/>
      <c r="E4" s="600">
        <v>4099</v>
      </c>
      <c r="F4" s="600">
        <v>4147</v>
      </c>
      <c r="G4" s="600">
        <v>4158</v>
      </c>
      <c r="H4" s="600">
        <v>4137</v>
      </c>
      <c r="I4" s="600">
        <v>4136</v>
      </c>
      <c r="J4" s="600">
        <v>4260</v>
      </c>
      <c r="K4" s="613">
        <v>3977</v>
      </c>
      <c r="L4" s="619">
        <v>413.2</v>
      </c>
      <c r="M4" s="619">
        <v>424</v>
      </c>
      <c r="N4" s="619">
        <v>431.8</v>
      </c>
      <c r="O4" s="619">
        <v>432.9</v>
      </c>
      <c r="P4" s="626">
        <v>439.5</v>
      </c>
      <c r="Q4" s="619">
        <v>460</v>
      </c>
      <c r="R4" s="630">
        <v>437.5</v>
      </c>
    </row>
    <row r="5" spans="1:19" ht="16.5" customHeight="1" x14ac:dyDescent="0.15">
      <c r="A5" s="589">
        <v>658679</v>
      </c>
      <c r="C5" s="1279" t="s">
        <v>167</v>
      </c>
      <c r="D5" s="1280"/>
      <c r="E5" s="601">
        <v>3636</v>
      </c>
      <c r="F5" s="601">
        <v>3680</v>
      </c>
      <c r="G5" s="601">
        <v>3686</v>
      </c>
      <c r="H5" s="601">
        <v>3728</v>
      </c>
      <c r="I5" s="601">
        <v>3712</v>
      </c>
      <c r="J5" s="601">
        <v>3822</v>
      </c>
      <c r="K5" s="614">
        <v>3559</v>
      </c>
      <c r="L5" s="620">
        <v>403.1</v>
      </c>
      <c r="M5" s="620">
        <v>413.9</v>
      </c>
      <c r="N5" s="620">
        <v>420.5</v>
      </c>
      <c r="O5" s="620">
        <v>428</v>
      </c>
      <c r="P5" s="627">
        <v>432.2</v>
      </c>
      <c r="Q5" s="620">
        <v>451.8</v>
      </c>
      <c r="R5" s="631">
        <v>428</v>
      </c>
      <c r="S5" s="634"/>
    </row>
    <row r="6" spans="1:19" ht="16.5" customHeight="1" x14ac:dyDescent="0.15">
      <c r="A6" s="589">
        <v>500460</v>
      </c>
      <c r="C6" s="1281" t="s">
        <v>170</v>
      </c>
      <c r="D6" s="1282"/>
      <c r="E6" s="601">
        <v>463</v>
      </c>
      <c r="F6" s="601">
        <v>467</v>
      </c>
      <c r="G6" s="601">
        <v>472</v>
      </c>
      <c r="H6" s="601">
        <v>409</v>
      </c>
      <c r="I6" s="601">
        <v>424</v>
      </c>
      <c r="J6" s="601">
        <v>438</v>
      </c>
      <c r="K6" s="614">
        <v>418</v>
      </c>
      <c r="L6" s="620">
        <v>495.7</v>
      </c>
      <c r="M6" s="620">
        <v>510.1</v>
      </c>
      <c r="N6" s="620">
        <v>527.79999999999995</v>
      </c>
      <c r="O6" s="620">
        <v>462.6</v>
      </c>
      <c r="P6" s="627">
        <v>492.3</v>
      </c>
      <c r="Q6" s="620">
        <v>520.9</v>
      </c>
      <c r="R6" s="631">
        <v>509.7</v>
      </c>
      <c r="S6" s="635"/>
    </row>
    <row r="7" spans="1:19" ht="16.5" customHeight="1" x14ac:dyDescent="0.15">
      <c r="A7" s="589">
        <v>127885</v>
      </c>
      <c r="C7" s="1287" t="s">
        <v>172</v>
      </c>
      <c r="D7" s="592" t="s">
        <v>173</v>
      </c>
      <c r="E7" s="600">
        <v>485</v>
      </c>
      <c r="F7" s="600">
        <v>465</v>
      </c>
      <c r="G7" s="600">
        <v>504</v>
      </c>
      <c r="H7" s="600">
        <v>492</v>
      </c>
      <c r="I7" s="600">
        <v>471</v>
      </c>
      <c r="J7" s="600">
        <v>486</v>
      </c>
      <c r="K7" s="613">
        <v>465</v>
      </c>
      <c r="L7" s="619">
        <v>448.3</v>
      </c>
      <c r="M7" s="619">
        <v>437.1</v>
      </c>
      <c r="N7" s="619">
        <v>481.6</v>
      </c>
      <c r="O7" s="619">
        <v>477.2</v>
      </c>
      <c r="P7" s="626">
        <v>465.2</v>
      </c>
      <c r="Q7" s="619">
        <v>489.4</v>
      </c>
      <c r="R7" s="630">
        <v>478.8</v>
      </c>
    </row>
    <row r="8" spans="1:19" ht="16.5" customHeight="1" x14ac:dyDescent="0.15">
      <c r="A8" s="589">
        <v>101911</v>
      </c>
      <c r="C8" s="1288"/>
      <c r="D8" s="593" t="s">
        <v>175</v>
      </c>
      <c r="E8" s="601">
        <v>455</v>
      </c>
      <c r="F8" s="601">
        <v>431</v>
      </c>
      <c r="G8" s="601">
        <v>478</v>
      </c>
      <c r="H8" s="601">
        <v>461</v>
      </c>
      <c r="I8" s="601">
        <v>454</v>
      </c>
      <c r="J8" s="601">
        <v>464</v>
      </c>
      <c r="K8" s="614">
        <v>439</v>
      </c>
      <c r="L8" s="620">
        <v>441.3</v>
      </c>
      <c r="M8" s="620">
        <v>425</v>
      </c>
      <c r="N8" s="620">
        <v>478.9</v>
      </c>
      <c r="O8" s="620">
        <v>468.9</v>
      </c>
      <c r="P8" s="627">
        <v>470.2</v>
      </c>
      <c r="Q8" s="620">
        <v>489.8</v>
      </c>
      <c r="R8" s="631">
        <v>473.7</v>
      </c>
    </row>
    <row r="9" spans="1:19" ht="16.5" customHeight="1" x14ac:dyDescent="0.15">
      <c r="A9" s="589">
        <v>64461</v>
      </c>
      <c r="B9" s="585">
        <v>204</v>
      </c>
      <c r="C9" s="1288"/>
      <c r="D9" s="593" t="s">
        <v>58</v>
      </c>
      <c r="E9" s="601">
        <v>324</v>
      </c>
      <c r="F9" s="601">
        <v>309</v>
      </c>
      <c r="G9" s="601">
        <v>344</v>
      </c>
      <c r="H9" s="601">
        <v>320</v>
      </c>
      <c r="I9" s="601">
        <v>310</v>
      </c>
      <c r="J9" s="601">
        <v>320</v>
      </c>
      <c r="K9" s="614">
        <v>304</v>
      </c>
      <c r="L9" s="620">
        <v>448.8</v>
      </c>
      <c r="M9" s="620">
        <v>434.5</v>
      </c>
      <c r="N9" s="620">
        <v>490.8</v>
      </c>
      <c r="O9" s="620">
        <v>462.2</v>
      </c>
      <c r="P9" s="627">
        <v>455.3</v>
      </c>
      <c r="Q9" s="620">
        <v>478</v>
      </c>
      <c r="R9" s="631">
        <v>463</v>
      </c>
    </row>
    <row r="10" spans="1:19" ht="16.5" customHeight="1" x14ac:dyDescent="0.15">
      <c r="A10" s="589">
        <v>37450</v>
      </c>
      <c r="B10" s="585">
        <v>209</v>
      </c>
      <c r="C10" s="1288"/>
      <c r="D10" s="593" t="s">
        <v>148</v>
      </c>
      <c r="E10" s="601">
        <v>131</v>
      </c>
      <c r="F10" s="601">
        <v>122</v>
      </c>
      <c r="G10" s="601">
        <v>134</v>
      </c>
      <c r="H10" s="601">
        <v>141</v>
      </c>
      <c r="I10" s="601">
        <v>144</v>
      </c>
      <c r="J10" s="601">
        <v>144</v>
      </c>
      <c r="K10" s="614">
        <v>135</v>
      </c>
      <c r="L10" s="620">
        <v>423.8</v>
      </c>
      <c r="M10" s="620">
        <v>402.6</v>
      </c>
      <c r="N10" s="620">
        <v>450.8</v>
      </c>
      <c r="O10" s="620">
        <v>484.7</v>
      </c>
      <c r="P10" s="627">
        <v>505.7</v>
      </c>
      <c r="Q10" s="620">
        <v>518.29999999999995</v>
      </c>
      <c r="R10" s="631">
        <v>499.9</v>
      </c>
    </row>
    <row r="11" spans="1:19" s="588" customFormat="1" ht="16.5" customHeight="1" x14ac:dyDescent="0.15">
      <c r="A11" s="589">
        <v>6768</v>
      </c>
      <c r="C11" s="1288"/>
      <c r="D11" s="593" t="s">
        <v>177</v>
      </c>
      <c r="E11" s="601">
        <v>30</v>
      </c>
      <c r="F11" s="601">
        <v>34</v>
      </c>
      <c r="G11" s="601">
        <v>26</v>
      </c>
      <c r="H11" s="601">
        <v>31</v>
      </c>
      <c r="I11" s="601">
        <v>17</v>
      </c>
      <c r="J11" s="601">
        <v>22</v>
      </c>
      <c r="K11" s="614">
        <v>26</v>
      </c>
      <c r="L11" s="620">
        <v>590.79999999999995</v>
      </c>
      <c r="M11" s="620">
        <v>684</v>
      </c>
      <c r="N11" s="620">
        <v>536.9</v>
      </c>
      <c r="O11" s="620">
        <v>648.5</v>
      </c>
      <c r="P11" s="627">
        <v>362.8</v>
      </c>
      <c r="Q11" s="620">
        <v>480.9</v>
      </c>
      <c r="R11" s="631">
        <v>583.6</v>
      </c>
    </row>
    <row r="12" spans="1:19" s="588" customFormat="1" ht="16.5" customHeight="1" x14ac:dyDescent="0.15">
      <c r="A12" s="589">
        <v>6768</v>
      </c>
      <c r="B12" s="585">
        <v>303</v>
      </c>
      <c r="C12" s="1289"/>
      <c r="D12" s="594" t="s">
        <v>180</v>
      </c>
      <c r="E12" s="602">
        <v>30</v>
      </c>
      <c r="F12" s="602">
        <v>34</v>
      </c>
      <c r="G12" s="602">
        <v>26</v>
      </c>
      <c r="H12" s="602">
        <v>31</v>
      </c>
      <c r="I12" s="602">
        <v>17</v>
      </c>
      <c r="J12" s="602">
        <v>22</v>
      </c>
      <c r="K12" s="615">
        <v>26</v>
      </c>
      <c r="L12" s="621">
        <v>590.79999999999995</v>
      </c>
      <c r="M12" s="621">
        <v>684</v>
      </c>
      <c r="N12" s="621">
        <v>536.9</v>
      </c>
      <c r="O12" s="621">
        <v>648.5</v>
      </c>
      <c r="P12" s="628">
        <v>362.8</v>
      </c>
      <c r="Q12" s="621">
        <v>480.9</v>
      </c>
      <c r="R12" s="632">
        <v>583.6</v>
      </c>
    </row>
    <row r="13" spans="1:19" ht="16.5" customHeight="1" x14ac:dyDescent="0.15">
      <c r="A13" s="589">
        <v>43173</v>
      </c>
      <c r="C13" s="1290" t="s">
        <v>183</v>
      </c>
      <c r="D13" s="593" t="s">
        <v>173</v>
      </c>
      <c r="E13" s="601">
        <v>170</v>
      </c>
      <c r="F13" s="601">
        <v>170</v>
      </c>
      <c r="G13" s="601">
        <v>181</v>
      </c>
      <c r="H13" s="601">
        <v>173</v>
      </c>
      <c r="I13" s="601">
        <v>189</v>
      </c>
      <c r="J13" s="601">
        <v>150</v>
      </c>
      <c r="K13" s="614">
        <v>151</v>
      </c>
      <c r="L13" s="620">
        <v>497.7</v>
      </c>
      <c r="M13" s="620">
        <v>508</v>
      </c>
      <c r="N13" s="620">
        <v>554.29999999999995</v>
      </c>
      <c r="O13" s="620">
        <v>536.29999999999995</v>
      </c>
      <c r="P13" s="627">
        <v>600.79999999999995</v>
      </c>
      <c r="Q13" s="620">
        <v>489.6</v>
      </c>
      <c r="R13" s="631">
        <v>507.4</v>
      </c>
    </row>
    <row r="14" spans="1:19" ht="16.5" customHeight="1" x14ac:dyDescent="0.15">
      <c r="A14" s="589"/>
      <c r="C14" s="1291"/>
      <c r="D14" s="593" t="s">
        <v>614</v>
      </c>
      <c r="E14" s="603">
        <v>156</v>
      </c>
      <c r="F14" s="603">
        <v>155</v>
      </c>
      <c r="G14" s="603">
        <v>168</v>
      </c>
      <c r="H14" s="603">
        <v>162</v>
      </c>
      <c r="I14" s="603">
        <v>176</v>
      </c>
      <c r="J14" s="601">
        <v>135</v>
      </c>
      <c r="K14" s="614">
        <v>141</v>
      </c>
      <c r="L14" s="622">
        <v>488.8</v>
      </c>
      <c r="M14" s="622">
        <v>495.3</v>
      </c>
      <c r="N14" s="622">
        <v>549.79999999999995</v>
      </c>
      <c r="O14" s="622">
        <v>536.5</v>
      </c>
      <c r="P14" s="627">
        <v>597.1</v>
      </c>
      <c r="Q14" s="620">
        <v>470</v>
      </c>
      <c r="R14" s="631">
        <v>505.1</v>
      </c>
    </row>
    <row r="15" spans="1:19" ht="16.5" customHeight="1" x14ac:dyDescent="0.15">
      <c r="A15" s="589"/>
      <c r="C15" s="1291"/>
      <c r="D15" s="593" t="s">
        <v>120</v>
      </c>
      <c r="E15" s="601">
        <v>14</v>
      </c>
      <c r="F15" s="601">
        <v>15</v>
      </c>
      <c r="G15" s="601">
        <v>13</v>
      </c>
      <c r="H15" s="601">
        <v>11</v>
      </c>
      <c r="I15" s="601">
        <v>13</v>
      </c>
      <c r="J15" s="601">
        <v>15</v>
      </c>
      <c r="K15" s="614">
        <v>10</v>
      </c>
      <c r="L15" s="620">
        <v>624.20000000000005</v>
      </c>
      <c r="M15" s="620">
        <v>690.9</v>
      </c>
      <c r="N15" s="620">
        <v>619.6</v>
      </c>
      <c r="O15" s="620">
        <v>533.20000000000005</v>
      </c>
      <c r="P15" s="627">
        <v>655.9</v>
      </c>
      <c r="Q15" s="620">
        <v>783.7</v>
      </c>
      <c r="R15" s="631">
        <v>543.5</v>
      </c>
    </row>
    <row r="16" spans="1:19" ht="16.5" customHeight="1" x14ac:dyDescent="0.15">
      <c r="A16" s="589">
        <v>3122</v>
      </c>
      <c r="B16" s="585">
        <v>327</v>
      </c>
      <c r="C16" s="1292"/>
      <c r="D16" s="593" t="s">
        <v>185</v>
      </c>
      <c r="E16" s="601">
        <v>14</v>
      </c>
      <c r="F16" s="601">
        <v>15</v>
      </c>
      <c r="G16" s="601">
        <v>13</v>
      </c>
      <c r="H16" s="601">
        <v>11</v>
      </c>
      <c r="I16" s="601">
        <v>13</v>
      </c>
      <c r="J16" s="601">
        <v>15</v>
      </c>
      <c r="K16" s="614">
        <v>10</v>
      </c>
      <c r="L16" s="620">
        <v>624.20000000000005</v>
      </c>
      <c r="M16" s="620">
        <v>690.9</v>
      </c>
      <c r="N16" s="620">
        <v>619.6</v>
      </c>
      <c r="O16" s="620">
        <v>533.20000000000005</v>
      </c>
      <c r="P16" s="627">
        <v>655.9</v>
      </c>
      <c r="Q16" s="621">
        <v>783.7</v>
      </c>
      <c r="R16" s="632">
        <v>543.5</v>
      </c>
    </row>
    <row r="17" spans="1:18" ht="16.5" customHeight="1" x14ac:dyDescent="0.15">
      <c r="A17" s="589">
        <v>97819</v>
      </c>
      <c r="C17" s="1293" t="s">
        <v>188</v>
      </c>
      <c r="D17" s="592" t="s">
        <v>173</v>
      </c>
      <c r="E17" s="600">
        <v>417</v>
      </c>
      <c r="F17" s="600">
        <v>437</v>
      </c>
      <c r="G17" s="600">
        <v>387</v>
      </c>
      <c r="H17" s="600">
        <v>345</v>
      </c>
      <c r="I17" s="600">
        <v>411</v>
      </c>
      <c r="J17" s="600">
        <v>395</v>
      </c>
      <c r="K17" s="613">
        <v>359</v>
      </c>
      <c r="L17" s="619">
        <v>525.20000000000005</v>
      </c>
      <c r="M17" s="619">
        <v>562.1</v>
      </c>
      <c r="N17" s="619">
        <v>509</v>
      </c>
      <c r="O17" s="619">
        <v>461.9</v>
      </c>
      <c r="P17" s="626">
        <v>563</v>
      </c>
      <c r="Q17" s="620">
        <v>553.29999999999995</v>
      </c>
      <c r="R17" s="631">
        <v>515.5</v>
      </c>
    </row>
    <row r="18" spans="1:18" ht="16.5" customHeight="1" x14ac:dyDescent="0.15">
      <c r="A18" s="589">
        <v>51996</v>
      </c>
      <c r="B18" s="585">
        <v>202</v>
      </c>
      <c r="C18" s="1294"/>
      <c r="D18" s="593" t="s">
        <v>191</v>
      </c>
      <c r="E18" s="601">
        <v>261</v>
      </c>
      <c r="F18" s="601">
        <v>288</v>
      </c>
      <c r="G18" s="601">
        <v>228</v>
      </c>
      <c r="H18" s="601">
        <v>225</v>
      </c>
      <c r="I18" s="601">
        <v>274</v>
      </c>
      <c r="J18" s="601">
        <v>263</v>
      </c>
      <c r="K18" s="614">
        <v>227</v>
      </c>
      <c r="L18" s="620">
        <v>493.8</v>
      </c>
      <c r="M18" s="620">
        <v>555.70000000000005</v>
      </c>
      <c r="N18" s="620">
        <v>448.4</v>
      </c>
      <c r="O18" s="620">
        <v>450.3</v>
      </c>
      <c r="P18" s="627">
        <v>559.1</v>
      </c>
      <c r="Q18" s="620">
        <v>547.4</v>
      </c>
      <c r="R18" s="631">
        <v>483.3</v>
      </c>
    </row>
    <row r="19" spans="1:18" ht="16.5" customHeight="1" x14ac:dyDescent="0.15">
      <c r="A19" s="589">
        <v>45823</v>
      </c>
      <c r="C19" s="1294"/>
      <c r="D19" s="593" t="s">
        <v>86</v>
      </c>
      <c r="E19" s="601">
        <v>156</v>
      </c>
      <c r="F19" s="601">
        <v>149</v>
      </c>
      <c r="G19" s="601">
        <v>159</v>
      </c>
      <c r="H19" s="601">
        <v>120</v>
      </c>
      <c r="I19" s="601">
        <v>137</v>
      </c>
      <c r="J19" s="601">
        <v>132</v>
      </c>
      <c r="K19" s="614">
        <v>132</v>
      </c>
      <c r="L19" s="620">
        <v>587.79999999999995</v>
      </c>
      <c r="M19" s="620">
        <v>574.79999999999995</v>
      </c>
      <c r="N19" s="620">
        <v>631.20000000000005</v>
      </c>
      <c r="O19" s="620">
        <v>485.3</v>
      </c>
      <c r="P19" s="627">
        <v>570.79999999999995</v>
      </c>
      <c r="Q19" s="620">
        <v>565.4</v>
      </c>
      <c r="R19" s="631">
        <v>582.1</v>
      </c>
    </row>
    <row r="20" spans="1:18" ht="16.5" customHeight="1" x14ac:dyDescent="0.15">
      <c r="A20" s="589">
        <v>4435</v>
      </c>
      <c r="B20" s="585">
        <v>346</v>
      </c>
      <c r="C20" s="1294"/>
      <c r="D20" s="593" t="s">
        <v>193</v>
      </c>
      <c r="E20" s="601">
        <v>15</v>
      </c>
      <c r="F20" s="601">
        <v>19</v>
      </c>
      <c r="G20" s="601">
        <v>25</v>
      </c>
      <c r="H20" s="601">
        <v>18</v>
      </c>
      <c r="I20" s="601">
        <v>20</v>
      </c>
      <c r="J20" s="601">
        <v>15</v>
      </c>
      <c r="K20" s="614">
        <v>19</v>
      </c>
      <c r="L20" s="620">
        <v>467.9</v>
      </c>
      <c r="M20" s="620">
        <v>613.1</v>
      </c>
      <c r="N20" s="620">
        <v>832.2</v>
      </c>
      <c r="O20" s="620">
        <v>621.5</v>
      </c>
      <c r="P20" s="627">
        <v>712.8</v>
      </c>
      <c r="Q20" s="620">
        <v>551.9</v>
      </c>
      <c r="R20" s="631">
        <v>722.4</v>
      </c>
    </row>
    <row r="21" spans="1:18" ht="16.5" customHeight="1" x14ac:dyDescent="0.15">
      <c r="A21" s="589"/>
      <c r="C21" s="1295"/>
      <c r="D21" s="595" t="s">
        <v>677</v>
      </c>
      <c r="E21" s="603">
        <v>99</v>
      </c>
      <c r="F21" s="603">
        <v>90</v>
      </c>
      <c r="G21" s="603">
        <v>95</v>
      </c>
      <c r="H21" s="603">
        <v>76</v>
      </c>
      <c r="I21" s="603">
        <v>80</v>
      </c>
      <c r="J21" s="601">
        <v>78</v>
      </c>
      <c r="K21" s="614">
        <v>75</v>
      </c>
      <c r="L21" s="622">
        <v>606</v>
      </c>
      <c r="M21" s="622">
        <v>562.5</v>
      </c>
      <c r="N21" s="622">
        <v>611.6</v>
      </c>
      <c r="O21" s="622">
        <v>498.2</v>
      </c>
      <c r="P21" s="622">
        <v>540.6</v>
      </c>
      <c r="Q21" s="620">
        <v>540.20000000000005</v>
      </c>
      <c r="R21" s="631">
        <v>534.9</v>
      </c>
    </row>
    <row r="22" spans="1:18" ht="16.5" customHeight="1" x14ac:dyDescent="0.15">
      <c r="A22" s="589"/>
      <c r="C22" s="1296"/>
      <c r="D22" s="594" t="s">
        <v>682</v>
      </c>
      <c r="E22" s="603">
        <v>42</v>
      </c>
      <c r="F22" s="603">
        <v>40</v>
      </c>
      <c r="G22" s="603">
        <v>39</v>
      </c>
      <c r="H22" s="603">
        <v>26</v>
      </c>
      <c r="I22" s="603">
        <v>37</v>
      </c>
      <c r="J22" s="603">
        <v>39</v>
      </c>
      <c r="K22" s="616">
        <v>38</v>
      </c>
      <c r="L22" s="622">
        <v>600.4</v>
      </c>
      <c r="M22" s="622">
        <v>586.20000000000005</v>
      </c>
      <c r="N22" s="622">
        <v>586.20000000000005</v>
      </c>
      <c r="O22" s="622">
        <v>395.3</v>
      </c>
      <c r="P22" s="622">
        <v>578.5</v>
      </c>
      <c r="Q22" s="620">
        <v>629.79999999999995</v>
      </c>
      <c r="R22" s="631">
        <v>630.6</v>
      </c>
    </row>
    <row r="23" spans="1:18" ht="16.5" customHeight="1" x14ac:dyDescent="0.15">
      <c r="A23" s="589">
        <v>318017</v>
      </c>
      <c r="C23" s="1290" t="s">
        <v>201</v>
      </c>
      <c r="D23" s="592" t="s">
        <v>173</v>
      </c>
      <c r="E23" s="600">
        <v>1100</v>
      </c>
      <c r="F23" s="600">
        <v>1046</v>
      </c>
      <c r="G23" s="600">
        <v>1057</v>
      </c>
      <c r="H23" s="600">
        <v>1077</v>
      </c>
      <c r="I23" s="600">
        <v>1161</v>
      </c>
      <c r="J23" s="600">
        <v>1137</v>
      </c>
      <c r="K23" s="613">
        <v>1100</v>
      </c>
      <c r="L23" s="619">
        <v>353.5</v>
      </c>
      <c r="M23" s="619">
        <v>339.1</v>
      </c>
      <c r="N23" s="619">
        <v>345.2</v>
      </c>
      <c r="O23" s="619">
        <v>350</v>
      </c>
      <c r="P23" s="626">
        <v>379.9</v>
      </c>
      <c r="Q23" s="619">
        <v>375.2</v>
      </c>
      <c r="R23" s="630">
        <v>366.5</v>
      </c>
    </row>
    <row r="24" spans="1:18" ht="16.5" customHeight="1" x14ac:dyDescent="0.15">
      <c r="A24" s="589">
        <v>318017</v>
      </c>
      <c r="B24" s="585">
        <v>201</v>
      </c>
      <c r="C24" s="1297"/>
      <c r="D24" s="594" t="s">
        <v>202</v>
      </c>
      <c r="E24" s="602">
        <v>1100</v>
      </c>
      <c r="F24" s="602">
        <v>1046</v>
      </c>
      <c r="G24" s="602">
        <v>1057</v>
      </c>
      <c r="H24" s="602">
        <v>1077</v>
      </c>
      <c r="I24" s="602">
        <v>1161</v>
      </c>
      <c r="J24" s="602">
        <v>1137</v>
      </c>
      <c r="K24" s="615">
        <v>1100</v>
      </c>
      <c r="L24" s="621">
        <v>353.5</v>
      </c>
      <c r="M24" s="621">
        <v>339.1</v>
      </c>
      <c r="N24" s="621">
        <v>345.2</v>
      </c>
      <c r="O24" s="621">
        <v>350</v>
      </c>
      <c r="P24" s="628">
        <v>379.9</v>
      </c>
      <c r="Q24" s="621">
        <v>375.2</v>
      </c>
      <c r="R24" s="632">
        <v>366.5</v>
      </c>
    </row>
    <row r="25" spans="1:18" ht="16.5" customHeight="1" x14ac:dyDescent="0.15">
      <c r="A25" s="589">
        <v>118286</v>
      </c>
      <c r="C25" s="1293" t="s">
        <v>269</v>
      </c>
      <c r="D25" s="592" t="s">
        <v>173</v>
      </c>
      <c r="E25" s="600">
        <v>354</v>
      </c>
      <c r="F25" s="600">
        <v>385</v>
      </c>
      <c r="G25" s="600">
        <v>374</v>
      </c>
      <c r="H25" s="600">
        <v>409</v>
      </c>
      <c r="I25" s="600">
        <v>387</v>
      </c>
      <c r="J25" s="600">
        <v>435</v>
      </c>
      <c r="K25" s="613">
        <v>383</v>
      </c>
      <c r="L25" s="619">
        <v>429.4</v>
      </c>
      <c r="M25" s="619">
        <v>475.3</v>
      </c>
      <c r="N25" s="619">
        <v>471.3</v>
      </c>
      <c r="O25" s="619">
        <v>520.5</v>
      </c>
      <c r="P25" s="626">
        <v>501.2</v>
      </c>
      <c r="Q25" s="619">
        <v>573.79999999999995</v>
      </c>
      <c r="R25" s="630">
        <v>515.9</v>
      </c>
    </row>
    <row r="26" spans="1:18" ht="16.5" customHeight="1" x14ac:dyDescent="0.15">
      <c r="A26" s="589"/>
      <c r="C26" s="1294"/>
      <c r="D26" s="593" t="s">
        <v>175</v>
      </c>
      <c r="E26" s="604">
        <v>256</v>
      </c>
      <c r="F26" s="604">
        <v>277</v>
      </c>
      <c r="G26" s="604">
        <v>265</v>
      </c>
      <c r="H26" s="604">
        <v>303</v>
      </c>
      <c r="I26" s="604">
        <v>273</v>
      </c>
      <c r="J26" s="601">
        <v>316</v>
      </c>
      <c r="K26" s="614">
        <v>277</v>
      </c>
      <c r="L26" s="623">
        <v>429</v>
      </c>
      <c r="M26" s="623">
        <v>471.9</v>
      </c>
      <c r="N26" s="623">
        <v>460.4</v>
      </c>
      <c r="O26" s="622">
        <v>532.79999999999995</v>
      </c>
      <c r="P26" s="627">
        <v>487.5</v>
      </c>
      <c r="Q26" s="620">
        <v>574.1</v>
      </c>
      <c r="R26" s="631">
        <v>512.6</v>
      </c>
    </row>
    <row r="27" spans="1:18" ht="16.5" customHeight="1" x14ac:dyDescent="0.15">
      <c r="A27" s="589">
        <v>28794</v>
      </c>
      <c r="B27" s="585">
        <v>206</v>
      </c>
      <c r="C27" s="1294"/>
      <c r="D27" s="593" t="s">
        <v>207</v>
      </c>
      <c r="E27" s="601">
        <v>131</v>
      </c>
      <c r="F27" s="601">
        <v>153</v>
      </c>
      <c r="G27" s="601">
        <v>147</v>
      </c>
      <c r="H27" s="601">
        <v>159</v>
      </c>
      <c r="I27" s="601">
        <v>147</v>
      </c>
      <c r="J27" s="601">
        <v>168</v>
      </c>
      <c r="K27" s="614">
        <v>158</v>
      </c>
      <c r="L27" s="620">
        <v>482.7</v>
      </c>
      <c r="M27" s="620">
        <v>579.70000000000005</v>
      </c>
      <c r="N27" s="620">
        <v>573.5</v>
      </c>
      <c r="O27" s="620">
        <v>632.1</v>
      </c>
      <c r="P27" s="627">
        <v>601.5</v>
      </c>
      <c r="Q27" s="620">
        <v>707.7</v>
      </c>
      <c r="R27" s="631">
        <v>687.8</v>
      </c>
    </row>
    <row r="28" spans="1:18" ht="16.5" customHeight="1" x14ac:dyDescent="0.15">
      <c r="A28" s="589"/>
      <c r="C28" s="1294"/>
      <c r="D28" s="593" t="s">
        <v>954</v>
      </c>
      <c r="E28" s="604">
        <v>125</v>
      </c>
      <c r="F28" s="604">
        <v>124</v>
      </c>
      <c r="G28" s="604">
        <v>118</v>
      </c>
      <c r="H28" s="604">
        <v>144</v>
      </c>
      <c r="I28" s="604">
        <v>126</v>
      </c>
      <c r="J28" s="601">
        <v>148</v>
      </c>
      <c r="K28" s="614">
        <v>119</v>
      </c>
      <c r="L28" s="623">
        <v>384.2</v>
      </c>
      <c r="M28" s="623">
        <v>383.8</v>
      </c>
      <c r="N28" s="623">
        <v>369.6</v>
      </c>
      <c r="O28" s="622">
        <v>454</v>
      </c>
      <c r="P28" s="627">
        <v>399.2</v>
      </c>
      <c r="Q28" s="620">
        <v>472.9</v>
      </c>
      <c r="R28" s="631">
        <v>383</v>
      </c>
    </row>
    <row r="29" spans="1:18" ht="16.5" customHeight="1" x14ac:dyDescent="0.15">
      <c r="A29" s="589">
        <v>71266</v>
      </c>
      <c r="C29" s="1294"/>
      <c r="D29" s="593" t="s">
        <v>171</v>
      </c>
      <c r="E29" s="601">
        <v>98</v>
      </c>
      <c r="F29" s="601">
        <v>108</v>
      </c>
      <c r="G29" s="601">
        <v>109</v>
      </c>
      <c r="H29" s="601">
        <v>106</v>
      </c>
      <c r="I29" s="601">
        <v>114</v>
      </c>
      <c r="J29" s="601">
        <v>119</v>
      </c>
      <c r="K29" s="614">
        <v>106</v>
      </c>
      <c r="L29" s="620">
        <v>430.4</v>
      </c>
      <c r="M29" s="620">
        <v>484.2</v>
      </c>
      <c r="N29" s="620">
        <v>500</v>
      </c>
      <c r="O29" s="620">
        <v>488.5</v>
      </c>
      <c r="P29" s="627">
        <v>537.4</v>
      </c>
      <c r="Q29" s="620">
        <v>573.1</v>
      </c>
      <c r="R29" s="631">
        <v>524.9</v>
      </c>
    </row>
    <row r="30" spans="1:18" ht="16.5" customHeight="1" x14ac:dyDescent="0.15">
      <c r="A30" s="589">
        <v>11701</v>
      </c>
      <c r="B30" s="585">
        <v>361</v>
      </c>
      <c r="C30" s="1294"/>
      <c r="D30" s="593" t="s">
        <v>211</v>
      </c>
      <c r="E30" s="601">
        <v>55</v>
      </c>
      <c r="F30" s="601">
        <v>62</v>
      </c>
      <c r="G30" s="601">
        <v>48</v>
      </c>
      <c r="H30" s="601">
        <v>44</v>
      </c>
      <c r="I30" s="601">
        <v>52</v>
      </c>
      <c r="J30" s="601">
        <v>54</v>
      </c>
      <c r="K30" s="614">
        <v>36</v>
      </c>
      <c r="L30" s="620">
        <v>609.29999999999995</v>
      </c>
      <c r="M30" s="620">
        <v>705.2</v>
      </c>
      <c r="N30" s="620">
        <v>563.20000000000005</v>
      </c>
      <c r="O30" s="620">
        <v>515.29999999999995</v>
      </c>
      <c r="P30" s="627">
        <v>624.4</v>
      </c>
      <c r="Q30" s="620">
        <v>664.9</v>
      </c>
      <c r="R30" s="631">
        <v>461.3</v>
      </c>
    </row>
    <row r="31" spans="1:18" ht="16.5" customHeight="1" x14ac:dyDescent="0.15">
      <c r="A31" s="589">
        <v>7206</v>
      </c>
      <c r="B31" s="585">
        <v>363</v>
      </c>
      <c r="C31" s="1294"/>
      <c r="D31" s="593" t="s">
        <v>142</v>
      </c>
      <c r="E31" s="601">
        <v>24</v>
      </c>
      <c r="F31" s="601">
        <v>24</v>
      </c>
      <c r="G31" s="601">
        <v>23</v>
      </c>
      <c r="H31" s="601">
        <v>39</v>
      </c>
      <c r="I31" s="601">
        <v>28</v>
      </c>
      <c r="J31" s="603">
        <v>25</v>
      </c>
      <c r="K31" s="616">
        <v>28</v>
      </c>
      <c r="L31" s="620">
        <v>408</v>
      </c>
      <c r="M31" s="620">
        <v>416.4</v>
      </c>
      <c r="N31" s="620">
        <v>408.1</v>
      </c>
      <c r="O31" s="620">
        <v>698.5</v>
      </c>
      <c r="P31" s="627">
        <v>513.4</v>
      </c>
      <c r="Q31" s="620">
        <v>466</v>
      </c>
      <c r="R31" s="631">
        <v>534.20000000000005</v>
      </c>
    </row>
    <row r="32" spans="1:18" ht="16.5" customHeight="1" x14ac:dyDescent="0.15">
      <c r="A32" s="589">
        <v>6000</v>
      </c>
      <c r="B32" s="585">
        <v>366</v>
      </c>
      <c r="C32" s="1294"/>
      <c r="D32" s="593" t="s">
        <v>214</v>
      </c>
      <c r="E32" s="601">
        <v>11</v>
      </c>
      <c r="F32" s="601">
        <v>15</v>
      </c>
      <c r="G32" s="601">
        <v>25</v>
      </c>
      <c r="H32" s="601">
        <v>14</v>
      </c>
      <c r="I32" s="601">
        <v>19</v>
      </c>
      <c r="J32" s="603">
        <v>26</v>
      </c>
      <c r="K32" s="616">
        <v>22</v>
      </c>
      <c r="L32" s="620">
        <v>229.8</v>
      </c>
      <c r="M32" s="620">
        <v>319.10000000000002</v>
      </c>
      <c r="N32" s="620">
        <v>543</v>
      </c>
      <c r="O32" s="620">
        <v>306.60000000000002</v>
      </c>
      <c r="P32" s="627">
        <v>424.2</v>
      </c>
      <c r="Q32" s="620">
        <v>593.1</v>
      </c>
      <c r="R32" s="631">
        <v>513.4</v>
      </c>
    </row>
    <row r="33" spans="1:18" ht="16.5" customHeight="1" x14ac:dyDescent="0.15">
      <c r="A33" s="589">
        <v>3389</v>
      </c>
      <c r="B33" s="585">
        <v>368</v>
      </c>
      <c r="C33" s="1298"/>
      <c r="D33" s="594" t="s">
        <v>217</v>
      </c>
      <c r="E33" s="602">
        <v>8</v>
      </c>
      <c r="F33" s="602">
        <v>7</v>
      </c>
      <c r="G33" s="602">
        <v>13</v>
      </c>
      <c r="H33" s="602">
        <v>9</v>
      </c>
      <c r="I33" s="602">
        <v>15</v>
      </c>
      <c r="J33" s="610">
        <v>14</v>
      </c>
      <c r="K33" s="617">
        <v>20</v>
      </c>
      <c r="L33" s="621">
        <v>260.60000000000002</v>
      </c>
      <c r="M33" s="621">
        <v>229.4</v>
      </c>
      <c r="N33" s="621">
        <v>427.6</v>
      </c>
      <c r="O33" s="621">
        <v>298.89999999999998</v>
      </c>
      <c r="P33" s="628">
        <v>508.1</v>
      </c>
      <c r="Q33" s="621">
        <v>483.6</v>
      </c>
      <c r="R33" s="632">
        <v>698.6</v>
      </c>
    </row>
    <row r="34" spans="1:18" ht="16.5" customHeight="1" x14ac:dyDescent="0.15">
      <c r="A34" s="589">
        <v>119949</v>
      </c>
      <c r="C34" s="1290" t="s">
        <v>955</v>
      </c>
      <c r="D34" s="593" t="s">
        <v>173</v>
      </c>
      <c r="E34" s="601">
        <v>368</v>
      </c>
      <c r="F34" s="601">
        <v>407</v>
      </c>
      <c r="G34" s="601">
        <v>410</v>
      </c>
      <c r="H34" s="601">
        <v>413</v>
      </c>
      <c r="I34" s="601">
        <v>400</v>
      </c>
      <c r="J34" s="601">
        <v>440</v>
      </c>
      <c r="K34" s="614">
        <v>376</v>
      </c>
      <c r="L34" s="620">
        <v>360.2</v>
      </c>
      <c r="M34" s="620">
        <v>404.8</v>
      </c>
      <c r="N34" s="620">
        <v>414.1</v>
      </c>
      <c r="O34" s="620">
        <v>420.8</v>
      </c>
      <c r="P34" s="620">
        <v>414</v>
      </c>
      <c r="Q34" s="620">
        <v>462.6</v>
      </c>
      <c r="R34" s="631">
        <v>402.2</v>
      </c>
    </row>
    <row r="35" spans="1:18" ht="16.5" customHeight="1" x14ac:dyDescent="0.15">
      <c r="A35" s="589"/>
      <c r="C35" s="1291"/>
      <c r="D35" s="593" t="s">
        <v>218</v>
      </c>
      <c r="E35" s="601">
        <v>277</v>
      </c>
      <c r="F35" s="601">
        <v>307</v>
      </c>
      <c r="G35" s="601">
        <v>313</v>
      </c>
      <c r="H35" s="601">
        <v>318</v>
      </c>
      <c r="I35" s="601">
        <v>299</v>
      </c>
      <c r="J35" s="601">
        <v>324</v>
      </c>
      <c r="K35" s="614">
        <v>286</v>
      </c>
      <c r="L35" s="620">
        <v>356.4</v>
      </c>
      <c r="M35" s="620">
        <v>401.2</v>
      </c>
      <c r="N35" s="620">
        <v>415</v>
      </c>
      <c r="O35" s="620">
        <v>425.7</v>
      </c>
      <c r="P35" s="620">
        <v>406.1</v>
      </c>
      <c r="Q35" s="620">
        <v>446.8</v>
      </c>
      <c r="R35" s="631">
        <v>400.4</v>
      </c>
    </row>
    <row r="36" spans="1:18" ht="16.5" customHeight="1" x14ac:dyDescent="0.15">
      <c r="A36" s="589"/>
      <c r="C36" s="1292"/>
      <c r="D36" s="593" t="s">
        <v>221</v>
      </c>
      <c r="E36" s="601">
        <v>91</v>
      </c>
      <c r="F36" s="601">
        <v>100</v>
      </c>
      <c r="G36" s="601">
        <v>97</v>
      </c>
      <c r="H36" s="601">
        <v>95</v>
      </c>
      <c r="I36" s="601">
        <v>101</v>
      </c>
      <c r="J36" s="601">
        <v>116</v>
      </c>
      <c r="K36" s="614">
        <v>90</v>
      </c>
      <c r="L36" s="620">
        <v>372.2</v>
      </c>
      <c r="M36" s="620">
        <v>416.5</v>
      </c>
      <c r="N36" s="620">
        <v>411</v>
      </c>
      <c r="O36" s="620">
        <v>405.4</v>
      </c>
      <c r="P36" s="620">
        <v>439.1</v>
      </c>
      <c r="Q36" s="620">
        <v>513.29999999999995</v>
      </c>
      <c r="R36" s="631">
        <v>407.8</v>
      </c>
    </row>
    <row r="37" spans="1:18" ht="16.5" customHeight="1" x14ac:dyDescent="0.15">
      <c r="A37" s="589">
        <v>150713</v>
      </c>
      <c r="C37" s="1293" t="s">
        <v>956</v>
      </c>
      <c r="D37" s="592" t="s">
        <v>173</v>
      </c>
      <c r="E37" s="600">
        <v>535</v>
      </c>
      <c r="F37" s="600">
        <v>567</v>
      </c>
      <c r="G37" s="600">
        <v>562</v>
      </c>
      <c r="H37" s="600">
        <v>571</v>
      </c>
      <c r="I37" s="600">
        <v>498</v>
      </c>
      <c r="J37" s="600">
        <v>555</v>
      </c>
      <c r="K37" s="613">
        <v>535</v>
      </c>
      <c r="L37" s="619">
        <v>423.3</v>
      </c>
      <c r="M37" s="619">
        <v>455.8</v>
      </c>
      <c r="N37" s="619">
        <v>459.9</v>
      </c>
      <c r="O37" s="619">
        <v>472.4</v>
      </c>
      <c r="P37" s="619">
        <v>420.1</v>
      </c>
      <c r="Q37" s="619">
        <v>477.5</v>
      </c>
      <c r="R37" s="630">
        <v>469.9</v>
      </c>
    </row>
    <row r="38" spans="1:18" ht="16.5" customHeight="1" x14ac:dyDescent="0.15">
      <c r="A38" s="589"/>
      <c r="C38" s="1294"/>
      <c r="D38" s="593" t="s">
        <v>175</v>
      </c>
      <c r="E38" s="601">
        <v>451</v>
      </c>
      <c r="F38" s="601">
        <v>485</v>
      </c>
      <c r="G38" s="601">
        <v>487</v>
      </c>
      <c r="H38" s="601">
        <v>503</v>
      </c>
      <c r="I38" s="601">
        <v>430</v>
      </c>
      <c r="J38" s="601">
        <v>485</v>
      </c>
      <c r="K38" s="614">
        <v>467</v>
      </c>
      <c r="L38" s="620">
        <v>422.2</v>
      </c>
      <c r="M38" s="620">
        <v>461.7</v>
      </c>
      <c r="N38" s="620">
        <v>471.9</v>
      </c>
      <c r="O38" s="620">
        <v>491.8</v>
      </c>
      <c r="P38" s="620">
        <v>428.5</v>
      </c>
      <c r="Q38" s="620">
        <v>492.7</v>
      </c>
      <c r="R38" s="631">
        <v>484.4</v>
      </c>
    </row>
    <row r="39" spans="1:18" ht="16.5" customHeight="1" x14ac:dyDescent="0.15">
      <c r="A39" s="589"/>
      <c r="C39" s="1294"/>
      <c r="D39" s="593" t="s">
        <v>228</v>
      </c>
      <c r="E39" s="601">
        <v>345</v>
      </c>
      <c r="F39" s="601">
        <v>366</v>
      </c>
      <c r="G39" s="601">
        <v>355</v>
      </c>
      <c r="H39" s="601">
        <v>363</v>
      </c>
      <c r="I39" s="601">
        <v>326</v>
      </c>
      <c r="J39" s="601">
        <v>355</v>
      </c>
      <c r="K39" s="614">
        <v>374</v>
      </c>
      <c r="L39" s="620">
        <v>429.1</v>
      </c>
      <c r="M39" s="620">
        <v>462.3</v>
      </c>
      <c r="N39" s="620">
        <v>455.8</v>
      </c>
      <c r="O39" s="620">
        <v>467.4</v>
      </c>
      <c r="P39" s="620">
        <v>427.2</v>
      </c>
      <c r="Q39" s="620">
        <v>473.4</v>
      </c>
      <c r="R39" s="631">
        <v>507.9</v>
      </c>
    </row>
    <row r="40" spans="1:18" ht="16.5" customHeight="1" x14ac:dyDescent="0.15">
      <c r="A40" s="589"/>
      <c r="C40" s="1294"/>
      <c r="D40" s="593" t="s">
        <v>31</v>
      </c>
      <c r="E40" s="601">
        <v>106</v>
      </c>
      <c r="F40" s="601">
        <v>119</v>
      </c>
      <c r="G40" s="601">
        <v>132</v>
      </c>
      <c r="H40" s="601">
        <v>140</v>
      </c>
      <c r="I40" s="601">
        <v>104</v>
      </c>
      <c r="J40" s="601">
        <v>130</v>
      </c>
      <c r="K40" s="614">
        <v>93</v>
      </c>
      <c r="L40" s="620">
        <v>401</v>
      </c>
      <c r="M40" s="620">
        <v>459.8</v>
      </c>
      <c r="N40" s="620">
        <v>521.6</v>
      </c>
      <c r="O40" s="620">
        <v>568.9</v>
      </c>
      <c r="P40" s="620">
        <v>432.7</v>
      </c>
      <c r="Q40" s="620">
        <v>554.29999999999995</v>
      </c>
      <c r="R40" s="631">
        <v>408.3</v>
      </c>
    </row>
    <row r="41" spans="1:18" ht="16.5" customHeight="1" x14ac:dyDescent="0.15">
      <c r="A41" s="589">
        <v>111914</v>
      </c>
      <c r="C41" s="1294"/>
      <c r="D41" s="593" t="s">
        <v>229</v>
      </c>
      <c r="E41" s="601">
        <v>84</v>
      </c>
      <c r="F41" s="601">
        <v>82</v>
      </c>
      <c r="G41" s="601">
        <v>75</v>
      </c>
      <c r="H41" s="601">
        <v>68</v>
      </c>
      <c r="I41" s="601">
        <v>68</v>
      </c>
      <c r="J41" s="601">
        <v>70</v>
      </c>
      <c r="K41" s="614">
        <v>68</v>
      </c>
      <c r="L41" s="620">
        <v>429.4</v>
      </c>
      <c r="M41" s="620">
        <v>424</v>
      </c>
      <c r="N41" s="620">
        <v>394.6</v>
      </c>
      <c r="O41" s="620">
        <v>365.3</v>
      </c>
      <c r="P41" s="620">
        <v>373.8</v>
      </c>
      <c r="Q41" s="620">
        <v>393.3</v>
      </c>
      <c r="R41" s="631">
        <v>390.1</v>
      </c>
    </row>
    <row r="42" spans="1:18" ht="16.5" customHeight="1" x14ac:dyDescent="0.15">
      <c r="A42" s="589">
        <v>23277</v>
      </c>
      <c r="B42" s="585">
        <v>433</v>
      </c>
      <c r="C42" s="1298"/>
      <c r="D42" s="594" t="s">
        <v>99</v>
      </c>
      <c r="E42" s="601">
        <v>84</v>
      </c>
      <c r="F42" s="601">
        <v>82</v>
      </c>
      <c r="G42" s="601">
        <v>75</v>
      </c>
      <c r="H42" s="601">
        <v>68</v>
      </c>
      <c r="I42" s="602">
        <v>68</v>
      </c>
      <c r="J42" s="602">
        <v>70</v>
      </c>
      <c r="K42" s="615">
        <v>68</v>
      </c>
      <c r="L42" s="620">
        <v>429.4</v>
      </c>
      <c r="M42" s="620">
        <v>424</v>
      </c>
      <c r="N42" s="620">
        <v>394.6</v>
      </c>
      <c r="O42" s="620">
        <v>365.3</v>
      </c>
      <c r="P42" s="620">
        <v>373.8</v>
      </c>
      <c r="Q42" s="621">
        <v>393.3</v>
      </c>
      <c r="R42" s="632">
        <v>390.1</v>
      </c>
    </row>
    <row r="43" spans="1:18" ht="16.5" customHeight="1" x14ac:dyDescent="0.15">
      <c r="A43" s="589">
        <v>105479</v>
      </c>
      <c r="C43" s="1290" t="s">
        <v>933</v>
      </c>
      <c r="D43" s="592" t="s">
        <v>173</v>
      </c>
      <c r="E43" s="600">
        <v>384</v>
      </c>
      <c r="F43" s="600">
        <v>379</v>
      </c>
      <c r="G43" s="600">
        <v>402</v>
      </c>
      <c r="H43" s="600">
        <v>356</v>
      </c>
      <c r="I43" s="600">
        <v>343</v>
      </c>
      <c r="J43" s="600">
        <v>389</v>
      </c>
      <c r="K43" s="613">
        <v>339</v>
      </c>
      <c r="L43" s="619">
        <v>429.5</v>
      </c>
      <c r="M43" s="619">
        <v>430.9</v>
      </c>
      <c r="N43" s="619">
        <v>464.7</v>
      </c>
      <c r="O43" s="619">
        <v>416.1</v>
      </c>
      <c r="P43" s="619">
        <v>408.5</v>
      </c>
      <c r="Q43" s="619">
        <v>471.6</v>
      </c>
      <c r="R43" s="630">
        <v>420.4</v>
      </c>
    </row>
    <row r="44" spans="1:18" ht="16.5" customHeight="1" x14ac:dyDescent="0.15">
      <c r="A44" s="589">
        <v>39770</v>
      </c>
      <c r="B44" s="585">
        <v>203</v>
      </c>
      <c r="C44" s="1292"/>
      <c r="D44" s="594" t="s">
        <v>236</v>
      </c>
      <c r="E44" s="602">
        <v>384</v>
      </c>
      <c r="F44" s="602">
        <v>379</v>
      </c>
      <c r="G44" s="602">
        <v>402</v>
      </c>
      <c r="H44" s="602">
        <v>356</v>
      </c>
      <c r="I44" s="602">
        <v>343</v>
      </c>
      <c r="J44" s="602">
        <v>389</v>
      </c>
      <c r="K44" s="615">
        <v>339</v>
      </c>
      <c r="L44" s="621">
        <v>429.5</v>
      </c>
      <c r="M44" s="621">
        <v>430.9</v>
      </c>
      <c r="N44" s="621">
        <v>464.7</v>
      </c>
      <c r="O44" s="621">
        <v>416.1</v>
      </c>
      <c r="P44" s="621">
        <v>408.5</v>
      </c>
      <c r="Q44" s="621">
        <v>471.6</v>
      </c>
      <c r="R44" s="632">
        <v>420.4</v>
      </c>
    </row>
    <row r="45" spans="1:18" ht="16.5" customHeight="1" x14ac:dyDescent="0.15">
      <c r="A45" s="589">
        <v>77818</v>
      </c>
      <c r="C45" s="1293" t="s">
        <v>237</v>
      </c>
      <c r="D45" s="592" t="s">
        <v>173</v>
      </c>
      <c r="E45" s="600">
        <v>286</v>
      </c>
      <c r="F45" s="600">
        <v>291</v>
      </c>
      <c r="G45" s="600">
        <v>281</v>
      </c>
      <c r="H45" s="600">
        <v>301</v>
      </c>
      <c r="I45" s="600">
        <v>276</v>
      </c>
      <c r="J45" s="600">
        <v>273</v>
      </c>
      <c r="K45" s="613">
        <v>269</v>
      </c>
      <c r="L45" s="619">
        <v>460.9</v>
      </c>
      <c r="M45" s="619">
        <v>479.2</v>
      </c>
      <c r="N45" s="619">
        <v>473.3</v>
      </c>
      <c r="O45" s="619">
        <v>513.5</v>
      </c>
      <c r="P45" s="619">
        <v>482.1</v>
      </c>
      <c r="Q45" s="619">
        <v>488.3</v>
      </c>
      <c r="R45" s="630">
        <v>491.6</v>
      </c>
    </row>
    <row r="46" spans="1:18" ht="16.5" customHeight="1" x14ac:dyDescent="0.15">
      <c r="A46" s="589">
        <v>33859</v>
      </c>
      <c r="B46" s="585">
        <v>207</v>
      </c>
      <c r="C46" s="1294"/>
      <c r="D46" s="593" t="s">
        <v>179</v>
      </c>
      <c r="E46" s="601">
        <v>205</v>
      </c>
      <c r="F46" s="601">
        <v>212</v>
      </c>
      <c r="G46" s="601">
        <v>191</v>
      </c>
      <c r="H46" s="601">
        <v>228</v>
      </c>
      <c r="I46" s="601">
        <v>201</v>
      </c>
      <c r="J46" s="601">
        <v>193</v>
      </c>
      <c r="K46" s="614">
        <v>193</v>
      </c>
      <c r="L46" s="620">
        <v>457.4</v>
      </c>
      <c r="M46" s="620">
        <v>483.1</v>
      </c>
      <c r="N46" s="620">
        <v>445.4</v>
      </c>
      <c r="O46" s="620">
        <v>541.70000000000005</v>
      </c>
      <c r="P46" s="620">
        <v>488</v>
      </c>
      <c r="Q46" s="620">
        <v>479.8</v>
      </c>
      <c r="R46" s="631">
        <v>491.1</v>
      </c>
    </row>
    <row r="47" spans="1:18" ht="16.5" customHeight="1" x14ac:dyDescent="0.15">
      <c r="A47" s="589">
        <v>43959</v>
      </c>
      <c r="C47" s="1294"/>
      <c r="D47" s="593" t="s">
        <v>238</v>
      </c>
      <c r="E47" s="601">
        <v>81</v>
      </c>
      <c r="F47" s="601">
        <v>79</v>
      </c>
      <c r="G47" s="601">
        <v>90</v>
      </c>
      <c r="H47" s="601">
        <v>73</v>
      </c>
      <c r="I47" s="601">
        <v>75</v>
      </c>
      <c r="J47" s="601">
        <v>80</v>
      </c>
      <c r="K47" s="614">
        <v>76</v>
      </c>
      <c r="L47" s="620">
        <v>470.3</v>
      </c>
      <c r="M47" s="620">
        <v>469.3</v>
      </c>
      <c r="N47" s="620">
        <v>545.9</v>
      </c>
      <c r="O47" s="620">
        <v>441.6</v>
      </c>
      <c r="P47" s="620">
        <v>467</v>
      </c>
      <c r="Q47" s="620">
        <v>510.1</v>
      </c>
      <c r="R47" s="631">
        <v>493</v>
      </c>
    </row>
    <row r="48" spans="1:18" ht="16.5" customHeight="1" x14ac:dyDescent="0.15">
      <c r="A48" s="589">
        <v>18550</v>
      </c>
      <c r="B48" s="585">
        <v>463</v>
      </c>
      <c r="C48" s="1294"/>
      <c r="D48" s="593" t="s">
        <v>239</v>
      </c>
      <c r="E48" s="601">
        <v>77</v>
      </c>
      <c r="F48" s="601">
        <v>72</v>
      </c>
      <c r="G48" s="601">
        <v>78</v>
      </c>
      <c r="H48" s="601">
        <v>64</v>
      </c>
      <c r="I48" s="601">
        <v>66</v>
      </c>
      <c r="J48" s="601">
        <v>69</v>
      </c>
      <c r="K48" s="614">
        <v>68</v>
      </c>
      <c r="L48" s="620">
        <v>525.1</v>
      </c>
      <c r="M48" s="620">
        <v>503.3</v>
      </c>
      <c r="N48" s="620">
        <v>557.6</v>
      </c>
      <c r="O48" s="620">
        <v>462.9</v>
      </c>
      <c r="P48" s="620">
        <v>490.9</v>
      </c>
      <c r="Q48" s="620">
        <v>526.6</v>
      </c>
      <c r="R48" s="631">
        <v>529</v>
      </c>
    </row>
    <row r="49" spans="1:18" ht="16.5" customHeight="1" x14ac:dyDescent="0.15">
      <c r="A49" s="589">
        <v>3227</v>
      </c>
      <c r="B49" s="585">
        <v>464</v>
      </c>
      <c r="C49" s="1299"/>
      <c r="D49" s="596" t="s">
        <v>241</v>
      </c>
      <c r="E49" s="605">
        <v>4</v>
      </c>
      <c r="F49" s="605">
        <v>7</v>
      </c>
      <c r="G49" s="605">
        <v>12</v>
      </c>
      <c r="H49" s="605">
        <v>9</v>
      </c>
      <c r="I49" s="605">
        <v>9</v>
      </c>
      <c r="J49" s="605">
        <v>11</v>
      </c>
      <c r="K49" s="618">
        <v>8</v>
      </c>
      <c r="L49" s="624">
        <v>156.30000000000001</v>
      </c>
      <c r="M49" s="624">
        <v>277</v>
      </c>
      <c r="N49" s="624">
        <v>480</v>
      </c>
      <c r="O49" s="624">
        <v>332.8</v>
      </c>
      <c r="P49" s="624">
        <v>344.2</v>
      </c>
      <c r="Q49" s="624">
        <v>426.5</v>
      </c>
      <c r="R49" s="633">
        <v>312.10000000000002</v>
      </c>
    </row>
    <row r="50" spans="1:18" ht="15.6" customHeight="1" x14ac:dyDescent="0.15">
      <c r="C50" s="1283" t="s">
        <v>789</v>
      </c>
      <c r="D50" s="1284"/>
      <c r="E50" s="1284"/>
      <c r="F50" s="1284"/>
      <c r="G50" s="1284"/>
      <c r="H50" s="1284"/>
      <c r="I50" s="1284"/>
      <c r="J50" s="1284"/>
      <c r="K50" s="1284"/>
      <c r="L50" s="607"/>
      <c r="M50" s="607"/>
      <c r="N50" s="607"/>
      <c r="O50" s="607"/>
      <c r="P50" s="607"/>
      <c r="Q50" s="609"/>
      <c r="R50" s="609"/>
    </row>
    <row r="51" spans="1:18" ht="14.25" customHeight="1" x14ac:dyDescent="0.15">
      <c r="C51" s="591"/>
      <c r="D51" s="597"/>
      <c r="E51" s="606"/>
      <c r="F51" s="606"/>
      <c r="G51" s="588"/>
      <c r="H51" s="588"/>
      <c r="I51" s="588"/>
      <c r="J51" s="611"/>
      <c r="K51" s="611"/>
    </row>
  </sheetData>
  <mergeCells count="16">
    <mergeCell ref="L2:R2"/>
    <mergeCell ref="C4:D4"/>
    <mergeCell ref="C5:D5"/>
    <mergeCell ref="C6:D6"/>
    <mergeCell ref="C50:K50"/>
    <mergeCell ref="C2:D3"/>
    <mergeCell ref="C7:C12"/>
    <mergeCell ref="C13:C16"/>
    <mergeCell ref="C17:C22"/>
    <mergeCell ref="C23:C24"/>
    <mergeCell ref="C34:C36"/>
    <mergeCell ref="C37:C42"/>
    <mergeCell ref="C43:C44"/>
    <mergeCell ref="C45:C49"/>
    <mergeCell ref="C25:C33"/>
    <mergeCell ref="E2:K2"/>
  </mergeCells>
  <phoneticPr fontId="19"/>
  <printOptions horizontalCentered="1"/>
  <pageMargins left="0.7" right="0.7" top="0.75" bottom="0.75" header="0.3" footer="0.3"/>
  <pageSetup paperSize="9" scale="98" fitToWidth="2" pageOrder="overThenDown" orientation="portrait" blackAndWhite="1" r:id="rId1"/>
  <headerFooter alignWithMargins="0"/>
  <colBreaks count="1" manualBreakCount="1">
    <brk id="11"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0"/>
  </sheetPr>
  <dimension ref="A1:T52"/>
  <sheetViews>
    <sheetView topLeftCell="C18" zoomScale="85" zoomScaleNormal="85" zoomScaleSheetLayoutView="100" workbookViewId="0">
      <selection activeCell="H7" sqref="H7"/>
    </sheetView>
  </sheetViews>
  <sheetFormatPr defaultRowHeight="12" x14ac:dyDescent="0.15"/>
  <cols>
    <col min="1" max="1" width="11.625" style="607" hidden="1" customWidth="1"/>
    <col min="2" max="2" width="12.5" style="607" hidden="1" customWidth="1"/>
    <col min="3" max="3" width="8.625" style="607" customWidth="1"/>
    <col min="4" max="4" width="19.125" style="607" customWidth="1"/>
    <col min="5" max="7" width="8.75" style="636" customWidth="1"/>
    <col min="8" max="10" width="8.75" style="607" customWidth="1"/>
    <col min="11" max="11" width="8.75" style="609" customWidth="1"/>
    <col min="12" max="17" width="12.625" style="607" customWidth="1"/>
    <col min="18" max="18" width="12.625" style="609" customWidth="1"/>
    <col min="19" max="19" width="9" style="607" bestFit="1" customWidth="1"/>
    <col min="20" max="20" width="9.375" style="607" bestFit="1" customWidth="1"/>
    <col min="21" max="21" width="9" style="607" customWidth="1"/>
    <col min="22" max="16384" width="9" style="607"/>
  </cols>
  <sheetData>
    <row r="1" spans="1:20" ht="18" customHeight="1" x14ac:dyDescent="0.15">
      <c r="C1" s="590" t="s">
        <v>340</v>
      </c>
      <c r="D1" s="590"/>
      <c r="E1" s="598"/>
      <c r="F1" s="598"/>
      <c r="G1" s="598"/>
    </row>
    <row r="2" spans="1:20" ht="16.5" customHeight="1" x14ac:dyDescent="0.15">
      <c r="C2" s="1285" t="s">
        <v>134</v>
      </c>
      <c r="D2" s="1286"/>
      <c r="E2" s="1300" t="s">
        <v>459</v>
      </c>
      <c r="F2" s="1301"/>
      <c r="G2" s="1301"/>
      <c r="H2" s="1301"/>
      <c r="I2" s="1301"/>
      <c r="J2" s="1301"/>
      <c r="K2" s="1302"/>
      <c r="L2" s="1274" t="s">
        <v>953</v>
      </c>
      <c r="M2" s="1275"/>
      <c r="N2" s="1275"/>
      <c r="O2" s="1275"/>
      <c r="P2" s="1275"/>
      <c r="Q2" s="1275"/>
      <c r="R2" s="1276"/>
    </row>
    <row r="3" spans="1:20" ht="16.5" customHeight="1" x14ac:dyDescent="0.15">
      <c r="C3" s="1281"/>
      <c r="D3" s="1282"/>
      <c r="E3" s="599" t="s">
        <v>382</v>
      </c>
      <c r="F3" s="599" t="s">
        <v>435</v>
      </c>
      <c r="G3" s="599" t="s">
        <v>257</v>
      </c>
      <c r="H3" s="599" t="s">
        <v>439</v>
      </c>
      <c r="I3" s="608" t="s">
        <v>440</v>
      </c>
      <c r="J3" s="608" t="s">
        <v>441</v>
      </c>
      <c r="K3" s="612" t="s">
        <v>902</v>
      </c>
      <c r="L3" s="599" t="s">
        <v>382</v>
      </c>
      <c r="M3" s="599" t="s">
        <v>435</v>
      </c>
      <c r="N3" s="599" t="s">
        <v>257</v>
      </c>
      <c r="O3" s="599" t="s">
        <v>439</v>
      </c>
      <c r="P3" s="608" t="s">
        <v>440</v>
      </c>
      <c r="Q3" s="625" t="s">
        <v>441</v>
      </c>
      <c r="R3" s="645" t="s">
        <v>902</v>
      </c>
      <c r="S3" s="649"/>
    </row>
    <row r="4" spans="1:20" ht="16.5" customHeight="1" x14ac:dyDescent="0.15">
      <c r="A4" s="638">
        <v>1155000</v>
      </c>
      <c r="C4" s="1277" t="s">
        <v>165</v>
      </c>
      <c r="D4" s="1278"/>
      <c r="E4" s="640">
        <v>2086</v>
      </c>
      <c r="F4" s="600">
        <v>2091</v>
      </c>
      <c r="G4" s="600">
        <v>2046</v>
      </c>
      <c r="H4" s="600">
        <v>2068</v>
      </c>
      <c r="I4" s="600">
        <v>2118</v>
      </c>
      <c r="J4" s="600">
        <v>2119</v>
      </c>
      <c r="K4" s="613">
        <v>2160</v>
      </c>
      <c r="L4" s="619">
        <v>210.3</v>
      </c>
      <c r="M4" s="619">
        <v>213.8</v>
      </c>
      <c r="N4" s="619">
        <v>212.5</v>
      </c>
      <c r="O4" s="619">
        <v>216.4</v>
      </c>
      <c r="P4" s="619">
        <v>225.1</v>
      </c>
      <c r="Q4" s="626">
        <v>228.8</v>
      </c>
      <c r="R4" s="646">
        <v>237.6</v>
      </c>
    </row>
    <row r="5" spans="1:20" ht="16.5" customHeight="1" x14ac:dyDescent="0.15">
      <c r="A5" s="638">
        <v>658679</v>
      </c>
      <c r="C5" s="1279" t="s">
        <v>167</v>
      </c>
      <c r="D5" s="1280"/>
      <c r="E5" s="604">
        <v>1862</v>
      </c>
      <c r="F5" s="601">
        <v>1831</v>
      </c>
      <c r="G5" s="601">
        <v>1819</v>
      </c>
      <c r="H5" s="601">
        <v>1804</v>
      </c>
      <c r="I5" s="601">
        <v>1868</v>
      </c>
      <c r="J5" s="601">
        <v>1878</v>
      </c>
      <c r="K5" s="614">
        <v>1909</v>
      </c>
      <c r="L5" s="620">
        <v>206.4</v>
      </c>
      <c r="M5" s="620">
        <v>205.9</v>
      </c>
      <c r="N5" s="620">
        <v>207.5</v>
      </c>
      <c r="O5" s="620">
        <v>207.1</v>
      </c>
      <c r="P5" s="620">
        <v>217.5</v>
      </c>
      <c r="Q5" s="627">
        <v>222</v>
      </c>
      <c r="R5" s="647">
        <v>229.6</v>
      </c>
      <c r="S5" s="650"/>
      <c r="T5" s="637"/>
    </row>
    <row r="6" spans="1:20" ht="16.5" customHeight="1" x14ac:dyDescent="0.15">
      <c r="A6" s="638">
        <v>500460</v>
      </c>
      <c r="C6" s="1281" t="s">
        <v>170</v>
      </c>
      <c r="D6" s="1282"/>
      <c r="E6" s="604">
        <v>224</v>
      </c>
      <c r="F6" s="601">
        <v>260</v>
      </c>
      <c r="G6" s="601">
        <v>227</v>
      </c>
      <c r="H6" s="601">
        <v>264</v>
      </c>
      <c r="I6" s="601">
        <v>250</v>
      </c>
      <c r="J6" s="601">
        <v>241</v>
      </c>
      <c r="K6" s="614">
        <v>251</v>
      </c>
      <c r="L6" s="620">
        <v>239.8</v>
      </c>
      <c r="M6" s="620">
        <v>284</v>
      </c>
      <c r="N6" s="620">
        <v>253.8</v>
      </c>
      <c r="O6" s="620">
        <v>298.60000000000002</v>
      </c>
      <c r="P6" s="620">
        <v>290.3</v>
      </c>
      <c r="Q6" s="627">
        <v>286.60000000000002</v>
      </c>
      <c r="R6" s="647">
        <v>306</v>
      </c>
      <c r="S6" s="651"/>
      <c r="T6" s="637"/>
    </row>
    <row r="7" spans="1:20" ht="16.5" customHeight="1" x14ac:dyDescent="0.15">
      <c r="A7" s="638">
        <v>127885</v>
      </c>
      <c r="C7" s="1287" t="s">
        <v>172</v>
      </c>
      <c r="D7" s="592" t="s">
        <v>173</v>
      </c>
      <c r="E7" s="640">
        <v>220</v>
      </c>
      <c r="F7" s="600">
        <v>270</v>
      </c>
      <c r="G7" s="600">
        <v>268</v>
      </c>
      <c r="H7" s="600">
        <v>303</v>
      </c>
      <c r="I7" s="600">
        <v>303</v>
      </c>
      <c r="J7" s="600">
        <v>268</v>
      </c>
      <c r="K7" s="613">
        <v>274</v>
      </c>
      <c r="L7" s="619">
        <v>203.4</v>
      </c>
      <c r="M7" s="619">
        <v>253.8</v>
      </c>
      <c r="N7" s="619">
        <v>256.10000000000002</v>
      </c>
      <c r="O7" s="619">
        <v>293.89999999999998</v>
      </c>
      <c r="P7" s="619">
        <v>299.3</v>
      </c>
      <c r="Q7" s="626">
        <v>269.89999999999998</v>
      </c>
      <c r="R7" s="646">
        <v>282.10000000000002</v>
      </c>
    </row>
    <row r="8" spans="1:20" ht="16.5" customHeight="1" x14ac:dyDescent="0.15">
      <c r="A8" s="638">
        <v>101911</v>
      </c>
      <c r="C8" s="1288"/>
      <c r="D8" s="593" t="s">
        <v>175</v>
      </c>
      <c r="E8" s="604">
        <v>206</v>
      </c>
      <c r="F8" s="601">
        <v>259</v>
      </c>
      <c r="G8" s="601">
        <v>250</v>
      </c>
      <c r="H8" s="601">
        <v>276</v>
      </c>
      <c r="I8" s="601">
        <v>289</v>
      </c>
      <c r="J8" s="601">
        <v>253</v>
      </c>
      <c r="K8" s="614">
        <v>252</v>
      </c>
      <c r="L8" s="620">
        <v>199.8</v>
      </c>
      <c r="M8" s="620">
        <v>255.4</v>
      </c>
      <c r="N8" s="620">
        <v>250.5</v>
      </c>
      <c r="O8" s="620">
        <v>280.7</v>
      </c>
      <c r="P8" s="620">
        <v>299.3</v>
      </c>
      <c r="Q8" s="627">
        <v>267.10000000000002</v>
      </c>
      <c r="R8" s="647">
        <v>271.89999999999998</v>
      </c>
    </row>
    <row r="9" spans="1:20" ht="16.5" customHeight="1" x14ac:dyDescent="0.15">
      <c r="A9" s="638">
        <v>64461</v>
      </c>
      <c r="B9" s="607">
        <v>204</v>
      </c>
      <c r="C9" s="1288"/>
      <c r="D9" s="593" t="s">
        <v>58</v>
      </c>
      <c r="E9" s="604">
        <v>128</v>
      </c>
      <c r="F9" s="601">
        <v>158</v>
      </c>
      <c r="G9" s="601">
        <v>162</v>
      </c>
      <c r="H9" s="601">
        <v>181</v>
      </c>
      <c r="I9" s="601">
        <v>179</v>
      </c>
      <c r="J9" s="601">
        <v>165</v>
      </c>
      <c r="K9" s="614">
        <v>173</v>
      </c>
      <c r="L9" s="620">
        <v>177.3</v>
      </c>
      <c r="M9" s="620">
        <v>222.2</v>
      </c>
      <c r="N9" s="620">
        <v>231.1</v>
      </c>
      <c r="O9" s="620">
        <v>261.39999999999998</v>
      </c>
      <c r="P9" s="620">
        <v>262.89999999999998</v>
      </c>
      <c r="Q9" s="627">
        <v>246.5</v>
      </c>
      <c r="R9" s="647">
        <v>263.5</v>
      </c>
    </row>
    <row r="10" spans="1:20" ht="16.5" customHeight="1" x14ac:dyDescent="0.15">
      <c r="A10" s="638">
        <v>37450</v>
      </c>
      <c r="B10" s="607">
        <v>209</v>
      </c>
      <c r="C10" s="1288"/>
      <c r="D10" s="593" t="s">
        <v>148</v>
      </c>
      <c r="E10" s="604">
        <v>78</v>
      </c>
      <c r="F10" s="601">
        <v>101</v>
      </c>
      <c r="G10" s="601">
        <v>88</v>
      </c>
      <c r="H10" s="601">
        <v>95</v>
      </c>
      <c r="I10" s="601">
        <v>110</v>
      </c>
      <c r="J10" s="601">
        <v>88</v>
      </c>
      <c r="K10" s="614">
        <v>79</v>
      </c>
      <c r="L10" s="620">
        <v>252.3</v>
      </c>
      <c r="M10" s="620">
        <v>333.3</v>
      </c>
      <c r="N10" s="620">
        <v>296</v>
      </c>
      <c r="O10" s="620">
        <v>326.60000000000002</v>
      </c>
      <c r="P10" s="620">
        <v>386.3</v>
      </c>
      <c r="Q10" s="627">
        <v>316.7</v>
      </c>
      <c r="R10" s="647">
        <v>292.5</v>
      </c>
    </row>
    <row r="11" spans="1:20" s="637" customFormat="1" ht="16.5" customHeight="1" x14ac:dyDescent="0.15">
      <c r="A11" s="638">
        <v>6768</v>
      </c>
      <c r="C11" s="1288"/>
      <c r="D11" s="593" t="s">
        <v>177</v>
      </c>
      <c r="E11" s="604">
        <v>14</v>
      </c>
      <c r="F11" s="601">
        <v>11</v>
      </c>
      <c r="G11" s="601">
        <v>18</v>
      </c>
      <c r="H11" s="601">
        <v>27</v>
      </c>
      <c r="I11" s="601">
        <v>14</v>
      </c>
      <c r="J11" s="601">
        <v>15</v>
      </c>
      <c r="K11" s="614">
        <v>22</v>
      </c>
      <c r="L11" s="620">
        <v>275.7</v>
      </c>
      <c r="M11" s="620">
        <v>221.3</v>
      </c>
      <c r="N11" s="620">
        <v>371.7</v>
      </c>
      <c r="O11" s="620">
        <v>564.9</v>
      </c>
      <c r="P11" s="620">
        <v>298.8</v>
      </c>
      <c r="Q11" s="627">
        <v>327.9</v>
      </c>
      <c r="R11" s="647">
        <v>493.8</v>
      </c>
    </row>
    <row r="12" spans="1:20" s="637" customFormat="1" ht="16.5" customHeight="1" x14ac:dyDescent="0.15">
      <c r="A12" s="638">
        <v>6768</v>
      </c>
      <c r="B12" s="607">
        <v>303</v>
      </c>
      <c r="C12" s="1289"/>
      <c r="D12" s="594" t="s">
        <v>180</v>
      </c>
      <c r="E12" s="641">
        <v>14</v>
      </c>
      <c r="F12" s="602">
        <v>11</v>
      </c>
      <c r="G12" s="602">
        <v>18</v>
      </c>
      <c r="H12" s="602">
        <v>27</v>
      </c>
      <c r="I12" s="602">
        <v>14</v>
      </c>
      <c r="J12" s="602">
        <v>15</v>
      </c>
      <c r="K12" s="615">
        <v>22</v>
      </c>
      <c r="L12" s="621">
        <v>275.7</v>
      </c>
      <c r="M12" s="621">
        <v>221.3</v>
      </c>
      <c r="N12" s="621">
        <v>371.7</v>
      </c>
      <c r="O12" s="621">
        <v>564.9</v>
      </c>
      <c r="P12" s="621">
        <v>298.8</v>
      </c>
      <c r="Q12" s="628">
        <v>327.9</v>
      </c>
      <c r="R12" s="648">
        <v>493.8</v>
      </c>
    </row>
    <row r="13" spans="1:20" ht="16.5" customHeight="1" x14ac:dyDescent="0.15">
      <c r="A13" s="638">
        <v>43173</v>
      </c>
      <c r="C13" s="1290" t="s">
        <v>183</v>
      </c>
      <c r="D13" s="593" t="s">
        <v>173</v>
      </c>
      <c r="E13" s="604">
        <v>117</v>
      </c>
      <c r="F13" s="601">
        <v>82</v>
      </c>
      <c r="G13" s="601">
        <v>103</v>
      </c>
      <c r="H13" s="601">
        <v>77</v>
      </c>
      <c r="I13" s="601">
        <v>90</v>
      </c>
      <c r="J13" s="601">
        <v>79</v>
      </c>
      <c r="K13" s="614">
        <v>113</v>
      </c>
      <c r="L13" s="620">
        <v>342.6</v>
      </c>
      <c r="M13" s="620">
        <v>245</v>
      </c>
      <c r="N13" s="620">
        <v>315.39999999999998</v>
      </c>
      <c r="O13" s="620">
        <v>238.7</v>
      </c>
      <c r="P13" s="620">
        <v>286.10000000000002</v>
      </c>
      <c r="Q13" s="627">
        <v>257.8</v>
      </c>
      <c r="R13" s="647">
        <v>379.7</v>
      </c>
    </row>
    <row r="14" spans="1:20" ht="16.5" customHeight="1" x14ac:dyDescent="0.15">
      <c r="A14" s="638"/>
      <c r="C14" s="1291"/>
      <c r="D14" s="593" t="s">
        <v>614</v>
      </c>
      <c r="E14" s="604">
        <v>103</v>
      </c>
      <c r="F14" s="603">
        <v>67</v>
      </c>
      <c r="G14" s="603">
        <v>91</v>
      </c>
      <c r="H14" s="603">
        <v>72</v>
      </c>
      <c r="I14" s="603">
        <v>79</v>
      </c>
      <c r="J14" s="603">
        <v>75</v>
      </c>
      <c r="K14" s="614">
        <v>99</v>
      </c>
      <c r="L14" s="622">
        <v>322.8</v>
      </c>
      <c r="M14" s="622">
        <v>214.1</v>
      </c>
      <c r="N14" s="622">
        <v>297.8</v>
      </c>
      <c r="O14" s="622">
        <v>238.4</v>
      </c>
      <c r="P14" s="622">
        <v>268</v>
      </c>
      <c r="Q14" s="627">
        <v>261.10000000000002</v>
      </c>
      <c r="R14" s="647">
        <v>354.6</v>
      </c>
    </row>
    <row r="15" spans="1:20" ht="16.5" customHeight="1" x14ac:dyDescent="0.15">
      <c r="A15" s="638"/>
      <c r="C15" s="1291"/>
      <c r="D15" s="593" t="s">
        <v>120</v>
      </c>
      <c r="E15" s="604">
        <v>14</v>
      </c>
      <c r="F15" s="601">
        <v>15</v>
      </c>
      <c r="G15" s="601">
        <v>12</v>
      </c>
      <c r="H15" s="601">
        <v>5</v>
      </c>
      <c r="I15" s="601">
        <v>11</v>
      </c>
      <c r="J15" s="601">
        <v>4</v>
      </c>
      <c r="K15" s="614">
        <v>14</v>
      </c>
      <c r="L15" s="620">
        <v>624.20000000000005</v>
      </c>
      <c r="M15" s="620">
        <v>690.9</v>
      </c>
      <c r="N15" s="620">
        <v>572</v>
      </c>
      <c r="O15" s="620">
        <v>242.4</v>
      </c>
      <c r="P15" s="620">
        <v>555</v>
      </c>
      <c r="Q15" s="627">
        <v>209</v>
      </c>
      <c r="R15" s="647">
        <v>760.9</v>
      </c>
    </row>
    <row r="16" spans="1:20" ht="16.5" customHeight="1" x14ac:dyDescent="0.15">
      <c r="A16" s="638">
        <v>3122</v>
      </c>
      <c r="B16" s="607">
        <v>327</v>
      </c>
      <c r="C16" s="1292"/>
      <c r="D16" s="593" t="s">
        <v>185</v>
      </c>
      <c r="E16" s="604">
        <v>14</v>
      </c>
      <c r="F16" s="601">
        <v>15</v>
      </c>
      <c r="G16" s="601">
        <v>12</v>
      </c>
      <c r="H16" s="601">
        <v>5</v>
      </c>
      <c r="I16" s="601">
        <v>11</v>
      </c>
      <c r="J16" s="601">
        <v>4</v>
      </c>
      <c r="K16" s="614">
        <v>14</v>
      </c>
      <c r="L16" s="620">
        <v>624.20000000000005</v>
      </c>
      <c r="M16" s="620">
        <v>690.9</v>
      </c>
      <c r="N16" s="620">
        <v>572</v>
      </c>
      <c r="O16" s="620">
        <v>242.4</v>
      </c>
      <c r="P16" s="620">
        <v>555</v>
      </c>
      <c r="Q16" s="627">
        <v>209</v>
      </c>
      <c r="R16" s="648">
        <v>760.9</v>
      </c>
    </row>
    <row r="17" spans="1:18" ht="16.5" customHeight="1" x14ac:dyDescent="0.15">
      <c r="A17" s="638">
        <v>97819</v>
      </c>
      <c r="C17" s="1293" t="s">
        <v>188</v>
      </c>
      <c r="D17" s="592" t="s">
        <v>173</v>
      </c>
      <c r="E17" s="640">
        <v>177</v>
      </c>
      <c r="F17" s="600">
        <v>194</v>
      </c>
      <c r="G17" s="600">
        <v>176</v>
      </c>
      <c r="H17" s="600">
        <v>158</v>
      </c>
      <c r="I17" s="600">
        <v>182</v>
      </c>
      <c r="J17" s="600">
        <v>182</v>
      </c>
      <c r="K17" s="613">
        <v>176</v>
      </c>
      <c r="L17" s="619">
        <v>222.9</v>
      </c>
      <c r="M17" s="619">
        <v>249.5</v>
      </c>
      <c r="N17" s="619">
        <v>231.5</v>
      </c>
      <c r="O17" s="619">
        <v>211.5</v>
      </c>
      <c r="P17" s="619">
        <v>249.3</v>
      </c>
      <c r="Q17" s="626">
        <v>254.9</v>
      </c>
      <c r="R17" s="647">
        <v>252.7</v>
      </c>
    </row>
    <row r="18" spans="1:18" ht="16.5" customHeight="1" x14ac:dyDescent="0.15">
      <c r="A18" s="638">
        <v>51996</v>
      </c>
      <c r="B18" s="607">
        <v>202</v>
      </c>
      <c r="C18" s="1294"/>
      <c r="D18" s="593" t="s">
        <v>191</v>
      </c>
      <c r="E18" s="604">
        <v>110</v>
      </c>
      <c r="F18" s="601">
        <v>121</v>
      </c>
      <c r="G18" s="601">
        <v>106</v>
      </c>
      <c r="H18" s="601">
        <v>86</v>
      </c>
      <c r="I18" s="601">
        <v>109</v>
      </c>
      <c r="J18" s="601">
        <v>111</v>
      </c>
      <c r="K18" s="614">
        <v>114</v>
      </c>
      <c r="L18" s="620">
        <v>208.1</v>
      </c>
      <c r="M18" s="620">
        <v>233.5</v>
      </c>
      <c r="N18" s="620">
        <v>208.5</v>
      </c>
      <c r="O18" s="620">
        <v>172.1</v>
      </c>
      <c r="P18" s="620">
        <v>222.4</v>
      </c>
      <c r="Q18" s="627">
        <v>231</v>
      </c>
      <c r="R18" s="647">
        <v>242.7</v>
      </c>
    </row>
    <row r="19" spans="1:18" ht="16.5" customHeight="1" x14ac:dyDescent="0.15">
      <c r="A19" s="638">
        <v>45823</v>
      </c>
      <c r="C19" s="1294"/>
      <c r="D19" s="593" t="s">
        <v>86</v>
      </c>
      <c r="E19" s="604">
        <v>67</v>
      </c>
      <c r="F19" s="601">
        <v>73</v>
      </c>
      <c r="G19" s="601">
        <v>70</v>
      </c>
      <c r="H19" s="601">
        <v>72</v>
      </c>
      <c r="I19" s="601">
        <v>73</v>
      </c>
      <c r="J19" s="601">
        <v>71</v>
      </c>
      <c r="K19" s="614">
        <v>62</v>
      </c>
      <c r="L19" s="620">
        <v>252.5</v>
      </c>
      <c r="M19" s="620">
        <v>281.60000000000002</v>
      </c>
      <c r="N19" s="620">
        <v>277.89999999999998</v>
      </c>
      <c r="O19" s="620">
        <v>291.2</v>
      </c>
      <c r="P19" s="620">
        <v>304.2</v>
      </c>
      <c r="Q19" s="627">
        <v>304.10000000000002</v>
      </c>
      <c r="R19" s="647">
        <v>273.39999999999998</v>
      </c>
    </row>
    <row r="20" spans="1:18" ht="16.5" customHeight="1" x14ac:dyDescent="0.15">
      <c r="A20" s="638">
        <v>4435</v>
      </c>
      <c r="B20" s="607">
        <v>346</v>
      </c>
      <c r="C20" s="1294"/>
      <c r="D20" s="593" t="s">
        <v>193</v>
      </c>
      <c r="E20" s="604">
        <v>12</v>
      </c>
      <c r="F20" s="601">
        <v>12</v>
      </c>
      <c r="G20" s="601">
        <v>10</v>
      </c>
      <c r="H20" s="601">
        <v>13</v>
      </c>
      <c r="I20" s="601">
        <v>9</v>
      </c>
      <c r="J20" s="601">
        <v>12</v>
      </c>
      <c r="K20" s="614">
        <v>10</v>
      </c>
      <c r="L20" s="620">
        <v>374.3</v>
      </c>
      <c r="M20" s="620">
        <v>387.2</v>
      </c>
      <c r="N20" s="620">
        <v>332.9</v>
      </c>
      <c r="O20" s="620">
        <v>448.9</v>
      </c>
      <c r="P20" s="620">
        <v>320.7</v>
      </c>
      <c r="Q20" s="627">
        <v>441.5</v>
      </c>
      <c r="R20" s="647">
        <v>380.2</v>
      </c>
    </row>
    <row r="21" spans="1:18" ht="16.5" customHeight="1" x14ac:dyDescent="0.15">
      <c r="A21" s="638"/>
      <c r="C21" s="1295"/>
      <c r="D21" s="595" t="s">
        <v>677</v>
      </c>
      <c r="E21" s="604">
        <v>44</v>
      </c>
      <c r="F21" s="603">
        <v>43</v>
      </c>
      <c r="G21" s="603">
        <v>40</v>
      </c>
      <c r="H21" s="603">
        <v>47</v>
      </c>
      <c r="I21" s="603">
        <v>48</v>
      </c>
      <c r="J21" s="603">
        <v>37</v>
      </c>
      <c r="K21" s="614">
        <v>35</v>
      </c>
      <c r="L21" s="622">
        <v>269.3</v>
      </c>
      <c r="M21" s="622">
        <v>268.8</v>
      </c>
      <c r="N21" s="622">
        <v>257.5</v>
      </c>
      <c r="O21" s="622">
        <v>308.10000000000002</v>
      </c>
      <c r="P21" s="622">
        <v>324.39999999999998</v>
      </c>
      <c r="Q21" s="622">
        <v>256.3</v>
      </c>
      <c r="R21" s="647">
        <v>249.6</v>
      </c>
    </row>
    <row r="22" spans="1:18" ht="16.5" customHeight="1" x14ac:dyDescent="0.15">
      <c r="A22" s="638"/>
      <c r="C22" s="1296"/>
      <c r="D22" s="594" t="s">
        <v>682</v>
      </c>
      <c r="E22" s="604">
        <v>11</v>
      </c>
      <c r="F22" s="603">
        <v>18</v>
      </c>
      <c r="G22" s="603">
        <v>20</v>
      </c>
      <c r="H22" s="603">
        <v>12</v>
      </c>
      <c r="I22" s="603">
        <v>16</v>
      </c>
      <c r="J22" s="603">
        <v>22</v>
      </c>
      <c r="K22" s="616">
        <v>17</v>
      </c>
      <c r="L22" s="622">
        <v>157.30000000000001</v>
      </c>
      <c r="M22" s="622">
        <v>263.8</v>
      </c>
      <c r="N22" s="622">
        <v>300.60000000000002</v>
      </c>
      <c r="O22" s="622">
        <v>182.5</v>
      </c>
      <c r="P22" s="622">
        <v>250.2</v>
      </c>
      <c r="Q22" s="622">
        <v>355.3</v>
      </c>
      <c r="R22" s="647">
        <v>282.10000000000002</v>
      </c>
    </row>
    <row r="23" spans="1:18" ht="16.5" customHeight="1" x14ac:dyDescent="0.15">
      <c r="A23" s="638">
        <v>318017</v>
      </c>
      <c r="C23" s="1290" t="s">
        <v>201</v>
      </c>
      <c r="D23" s="592" t="s">
        <v>173</v>
      </c>
      <c r="E23" s="640">
        <v>470</v>
      </c>
      <c r="F23" s="600">
        <v>433</v>
      </c>
      <c r="G23" s="600">
        <v>401</v>
      </c>
      <c r="H23" s="600">
        <v>458</v>
      </c>
      <c r="I23" s="600">
        <v>474</v>
      </c>
      <c r="J23" s="600">
        <v>494</v>
      </c>
      <c r="K23" s="613">
        <v>509</v>
      </c>
      <c r="L23" s="619">
        <v>151</v>
      </c>
      <c r="M23" s="619">
        <v>140.4</v>
      </c>
      <c r="N23" s="619">
        <v>131</v>
      </c>
      <c r="O23" s="619">
        <v>148.9</v>
      </c>
      <c r="P23" s="619">
        <v>155.1</v>
      </c>
      <c r="Q23" s="626">
        <v>163</v>
      </c>
      <c r="R23" s="646">
        <v>169.6</v>
      </c>
    </row>
    <row r="24" spans="1:18" ht="16.5" customHeight="1" x14ac:dyDescent="0.15">
      <c r="A24" s="638">
        <v>318017</v>
      </c>
      <c r="B24" s="607">
        <v>201</v>
      </c>
      <c r="C24" s="1297"/>
      <c r="D24" s="594" t="s">
        <v>202</v>
      </c>
      <c r="E24" s="641">
        <v>470</v>
      </c>
      <c r="F24" s="602">
        <v>433</v>
      </c>
      <c r="G24" s="602">
        <v>401</v>
      </c>
      <c r="H24" s="602">
        <v>458</v>
      </c>
      <c r="I24" s="602">
        <v>474</v>
      </c>
      <c r="J24" s="602">
        <v>494</v>
      </c>
      <c r="K24" s="615">
        <v>509</v>
      </c>
      <c r="L24" s="621">
        <v>151</v>
      </c>
      <c r="M24" s="621">
        <v>140.4</v>
      </c>
      <c r="N24" s="621">
        <v>131</v>
      </c>
      <c r="O24" s="621">
        <v>148.9</v>
      </c>
      <c r="P24" s="621">
        <v>155.1</v>
      </c>
      <c r="Q24" s="628">
        <v>163</v>
      </c>
      <c r="R24" s="648">
        <v>169.6</v>
      </c>
    </row>
    <row r="25" spans="1:18" ht="16.5" customHeight="1" x14ac:dyDescent="0.15">
      <c r="A25" s="638">
        <v>118286</v>
      </c>
      <c r="C25" s="1293" t="s">
        <v>269</v>
      </c>
      <c r="D25" s="592" t="s">
        <v>173</v>
      </c>
      <c r="E25" s="640">
        <v>199</v>
      </c>
      <c r="F25" s="600">
        <v>192</v>
      </c>
      <c r="G25" s="600">
        <v>190</v>
      </c>
      <c r="H25" s="600">
        <v>183</v>
      </c>
      <c r="I25" s="600">
        <v>216</v>
      </c>
      <c r="J25" s="600">
        <v>198</v>
      </c>
      <c r="K25" s="613">
        <v>207</v>
      </c>
      <c r="L25" s="619">
        <v>241.4</v>
      </c>
      <c r="M25" s="619">
        <v>237</v>
      </c>
      <c r="N25" s="619">
        <v>239.4</v>
      </c>
      <c r="O25" s="619">
        <v>232.9</v>
      </c>
      <c r="P25" s="619">
        <v>279.7</v>
      </c>
      <c r="Q25" s="626">
        <v>261.2</v>
      </c>
      <c r="R25" s="646">
        <v>278.89999999999998</v>
      </c>
    </row>
    <row r="26" spans="1:18" ht="16.5" customHeight="1" x14ac:dyDescent="0.15">
      <c r="A26" s="638"/>
      <c r="C26" s="1294"/>
      <c r="D26" s="593" t="s">
        <v>175</v>
      </c>
      <c r="E26" s="604">
        <v>152</v>
      </c>
      <c r="F26" s="604">
        <v>132</v>
      </c>
      <c r="G26" s="604">
        <v>144</v>
      </c>
      <c r="H26" s="604">
        <v>139</v>
      </c>
      <c r="I26" s="604">
        <v>161</v>
      </c>
      <c r="J26" s="604">
        <v>145</v>
      </c>
      <c r="K26" s="614">
        <v>147</v>
      </c>
      <c r="L26" s="620">
        <v>254.7</v>
      </c>
      <c r="M26" s="620">
        <v>224.9</v>
      </c>
      <c r="N26" s="620">
        <v>250.2</v>
      </c>
      <c r="O26" s="620">
        <v>244.4</v>
      </c>
      <c r="P26" s="620">
        <v>287.5</v>
      </c>
      <c r="Q26" s="627">
        <v>263.5</v>
      </c>
      <c r="R26" s="647">
        <v>272</v>
      </c>
    </row>
    <row r="27" spans="1:18" ht="16.5" customHeight="1" x14ac:dyDescent="0.15">
      <c r="A27" s="638">
        <v>28794</v>
      </c>
      <c r="B27" s="607">
        <v>206</v>
      </c>
      <c r="C27" s="1294"/>
      <c r="D27" s="593" t="s">
        <v>207</v>
      </c>
      <c r="E27" s="604">
        <v>83</v>
      </c>
      <c r="F27" s="601">
        <v>79</v>
      </c>
      <c r="G27" s="601">
        <v>84</v>
      </c>
      <c r="H27" s="601">
        <v>91</v>
      </c>
      <c r="I27" s="601">
        <v>104</v>
      </c>
      <c r="J27" s="601">
        <v>84</v>
      </c>
      <c r="K27" s="614">
        <v>86</v>
      </c>
      <c r="L27" s="620">
        <v>305.8</v>
      </c>
      <c r="M27" s="620">
        <v>299.3</v>
      </c>
      <c r="N27" s="620">
        <v>327.7</v>
      </c>
      <c r="O27" s="620">
        <v>361.8</v>
      </c>
      <c r="P27" s="620">
        <v>425.5</v>
      </c>
      <c r="Q27" s="627">
        <v>353.8</v>
      </c>
      <c r="R27" s="647">
        <v>374.4</v>
      </c>
    </row>
    <row r="28" spans="1:18" ht="16.5" customHeight="1" x14ac:dyDescent="0.15">
      <c r="A28" s="638"/>
      <c r="C28" s="1294"/>
      <c r="D28" s="593" t="s">
        <v>954</v>
      </c>
      <c r="E28" s="604">
        <v>69</v>
      </c>
      <c r="F28" s="604">
        <v>53</v>
      </c>
      <c r="G28" s="604">
        <v>60</v>
      </c>
      <c r="H28" s="604">
        <v>48</v>
      </c>
      <c r="I28" s="604">
        <v>57</v>
      </c>
      <c r="J28" s="604">
        <v>61</v>
      </c>
      <c r="K28" s="614">
        <v>61</v>
      </c>
      <c r="L28" s="623">
        <v>212.1</v>
      </c>
      <c r="M28" s="623">
        <v>164</v>
      </c>
      <c r="N28" s="623">
        <v>188</v>
      </c>
      <c r="O28" s="623">
        <v>151.30000000000001</v>
      </c>
      <c r="P28" s="622">
        <v>180.6</v>
      </c>
      <c r="Q28" s="627">
        <v>194.9</v>
      </c>
      <c r="R28" s="647">
        <v>196.3</v>
      </c>
    </row>
    <row r="29" spans="1:18" ht="16.5" customHeight="1" x14ac:dyDescent="0.15">
      <c r="A29" s="638">
        <v>71266</v>
      </c>
      <c r="C29" s="1294"/>
      <c r="D29" s="593" t="s">
        <v>171</v>
      </c>
      <c r="E29" s="604">
        <v>47</v>
      </c>
      <c r="F29" s="601">
        <v>60</v>
      </c>
      <c r="G29" s="601">
        <v>46</v>
      </c>
      <c r="H29" s="601">
        <v>44</v>
      </c>
      <c r="I29" s="601">
        <v>55</v>
      </c>
      <c r="J29" s="601">
        <v>53</v>
      </c>
      <c r="K29" s="614">
        <v>60</v>
      </c>
      <c r="L29" s="620">
        <v>206.4</v>
      </c>
      <c r="M29" s="620">
        <v>269</v>
      </c>
      <c r="N29" s="620">
        <v>211</v>
      </c>
      <c r="O29" s="620">
        <v>202.8</v>
      </c>
      <c r="P29" s="620">
        <v>259.3</v>
      </c>
      <c r="Q29" s="627">
        <v>255.2</v>
      </c>
      <c r="R29" s="647">
        <v>297.10000000000002</v>
      </c>
    </row>
    <row r="30" spans="1:18" ht="16.5" customHeight="1" x14ac:dyDescent="0.15">
      <c r="A30" s="638">
        <v>11701</v>
      </c>
      <c r="B30" s="607">
        <v>361</v>
      </c>
      <c r="C30" s="1294"/>
      <c r="D30" s="593" t="s">
        <v>211</v>
      </c>
      <c r="E30" s="604">
        <v>24</v>
      </c>
      <c r="F30" s="601">
        <v>27</v>
      </c>
      <c r="G30" s="601">
        <v>13</v>
      </c>
      <c r="H30" s="601">
        <v>24</v>
      </c>
      <c r="I30" s="601">
        <v>23</v>
      </c>
      <c r="J30" s="601">
        <v>20</v>
      </c>
      <c r="K30" s="614">
        <v>25</v>
      </c>
      <c r="L30" s="620">
        <v>265.89999999999998</v>
      </c>
      <c r="M30" s="620">
        <v>307.10000000000002</v>
      </c>
      <c r="N30" s="620">
        <v>152.5</v>
      </c>
      <c r="O30" s="620">
        <v>281.10000000000002</v>
      </c>
      <c r="P30" s="620">
        <v>276.2</v>
      </c>
      <c r="Q30" s="627">
        <v>246.2</v>
      </c>
      <c r="R30" s="647">
        <v>320.3</v>
      </c>
    </row>
    <row r="31" spans="1:18" ht="16.5" customHeight="1" x14ac:dyDescent="0.15">
      <c r="A31" s="638">
        <v>7206</v>
      </c>
      <c r="B31" s="607">
        <v>363</v>
      </c>
      <c r="C31" s="1294"/>
      <c r="D31" s="593" t="s">
        <v>142</v>
      </c>
      <c r="E31" s="604">
        <v>9</v>
      </c>
      <c r="F31" s="601">
        <v>11</v>
      </c>
      <c r="G31" s="601">
        <v>18</v>
      </c>
      <c r="H31" s="601">
        <v>11</v>
      </c>
      <c r="I31" s="601">
        <v>10</v>
      </c>
      <c r="J31" s="601">
        <v>13</v>
      </c>
      <c r="K31" s="616">
        <v>14</v>
      </c>
      <c r="L31" s="620">
        <v>153</v>
      </c>
      <c r="M31" s="620">
        <v>190.9</v>
      </c>
      <c r="N31" s="620">
        <v>319.39999999999998</v>
      </c>
      <c r="O31" s="620">
        <v>197</v>
      </c>
      <c r="P31" s="620">
        <v>183.4</v>
      </c>
      <c r="Q31" s="627">
        <v>242.3</v>
      </c>
      <c r="R31" s="647">
        <v>267.10000000000002</v>
      </c>
    </row>
    <row r="32" spans="1:18" ht="16.5" customHeight="1" x14ac:dyDescent="0.15">
      <c r="A32" s="638">
        <v>6000</v>
      </c>
      <c r="B32" s="607">
        <v>366</v>
      </c>
      <c r="C32" s="1294"/>
      <c r="D32" s="593" t="s">
        <v>214</v>
      </c>
      <c r="E32" s="604">
        <v>7</v>
      </c>
      <c r="F32" s="601">
        <v>16</v>
      </c>
      <c r="G32" s="601">
        <v>10</v>
      </c>
      <c r="H32" s="601">
        <v>7</v>
      </c>
      <c r="I32" s="601">
        <v>14</v>
      </c>
      <c r="J32" s="601">
        <v>15</v>
      </c>
      <c r="K32" s="616">
        <v>9</v>
      </c>
      <c r="L32" s="620">
        <v>146.19999999999999</v>
      </c>
      <c r="M32" s="620">
        <v>340.4</v>
      </c>
      <c r="N32" s="620">
        <v>217.2</v>
      </c>
      <c r="O32" s="620">
        <v>153.30000000000001</v>
      </c>
      <c r="P32" s="620">
        <v>312.60000000000002</v>
      </c>
      <c r="Q32" s="627">
        <v>342.2</v>
      </c>
      <c r="R32" s="647">
        <v>210</v>
      </c>
    </row>
    <row r="33" spans="1:18" ht="16.5" customHeight="1" x14ac:dyDescent="0.15">
      <c r="A33" s="638">
        <v>3389</v>
      </c>
      <c r="B33" s="607">
        <v>368</v>
      </c>
      <c r="C33" s="1298"/>
      <c r="D33" s="594" t="s">
        <v>217</v>
      </c>
      <c r="E33" s="641">
        <v>7</v>
      </c>
      <c r="F33" s="602">
        <v>6</v>
      </c>
      <c r="G33" s="602">
        <v>5</v>
      </c>
      <c r="H33" s="602">
        <v>2</v>
      </c>
      <c r="I33" s="602">
        <v>8</v>
      </c>
      <c r="J33" s="602">
        <v>5</v>
      </c>
      <c r="K33" s="617">
        <v>12</v>
      </c>
      <c r="L33" s="621">
        <v>228</v>
      </c>
      <c r="M33" s="621">
        <v>196.7</v>
      </c>
      <c r="N33" s="621">
        <v>164.5</v>
      </c>
      <c r="O33" s="621">
        <v>66.400000000000006</v>
      </c>
      <c r="P33" s="621">
        <v>271</v>
      </c>
      <c r="Q33" s="628">
        <v>172.7</v>
      </c>
      <c r="R33" s="648">
        <v>419.1</v>
      </c>
    </row>
    <row r="34" spans="1:18" ht="16.5" customHeight="1" x14ac:dyDescent="0.15">
      <c r="A34" s="638">
        <v>119949</v>
      </c>
      <c r="C34" s="1290" t="s">
        <v>955</v>
      </c>
      <c r="D34" s="593" t="s">
        <v>173</v>
      </c>
      <c r="E34" s="601">
        <v>241</v>
      </c>
      <c r="F34" s="601">
        <v>246</v>
      </c>
      <c r="G34" s="601">
        <v>248</v>
      </c>
      <c r="H34" s="601">
        <v>220</v>
      </c>
      <c r="I34" s="601">
        <v>217</v>
      </c>
      <c r="J34" s="601">
        <v>227</v>
      </c>
      <c r="K34" s="614">
        <v>246</v>
      </c>
      <c r="L34" s="620">
        <v>235.9</v>
      </c>
      <c r="M34" s="620">
        <v>244.7</v>
      </c>
      <c r="N34" s="620">
        <v>250.5</v>
      </c>
      <c r="O34" s="620">
        <v>224.2</v>
      </c>
      <c r="P34" s="620">
        <v>224.6</v>
      </c>
      <c r="Q34" s="620">
        <v>238.7</v>
      </c>
      <c r="R34" s="631">
        <v>263.10000000000002</v>
      </c>
    </row>
    <row r="35" spans="1:18" ht="16.5" customHeight="1" x14ac:dyDescent="0.15">
      <c r="A35" s="638"/>
      <c r="C35" s="1291"/>
      <c r="D35" s="593" t="s">
        <v>218</v>
      </c>
      <c r="E35" s="601">
        <v>192</v>
      </c>
      <c r="F35" s="601">
        <v>185</v>
      </c>
      <c r="G35" s="601">
        <v>176</v>
      </c>
      <c r="H35" s="601">
        <v>164</v>
      </c>
      <c r="I35" s="601">
        <v>157</v>
      </c>
      <c r="J35" s="601">
        <v>169</v>
      </c>
      <c r="K35" s="614">
        <v>177</v>
      </c>
      <c r="L35" s="620">
        <v>247</v>
      </c>
      <c r="M35" s="620">
        <v>241.8</v>
      </c>
      <c r="N35" s="620">
        <v>233.4</v>
      </c>
      <c r="O35" s="620">
        <v>219.5</v>
      </c>
      <c r="P35" s="620">
        <v>213.2</v>
      </c>
      <c r="Q35" s="620">
        <v>233.1</v>
      </c>
      <c r="R35" s="631">
        <v>247.8</v>
      </c>
    </row>
    <row r="36" spans="1:18" ht="16.5" customHeight="1" x14ac:dyDescent="0.15">
      <c r="A36" s="638"/>
      <c r="C36" s="1292"/>
      <c r="D36" s="593" t="s">
        <v>221</v>
      </c>
      <c r="E36" s="601">
        <v>49</v>
      </c>
      <c r="F36" s="601">
        <v>61</v>
      </c>
      <c r="G36" s="601">
        <v>72</v>
      </c>
      <c r="H36" s="601">
        <v>56</v>
      </c>
      <c r="I36" s="601">
        <v>60</v>
      </c>
      <c r="J36" s="601">
        <v>58</v>
      </c>
      <c r="K36" s="614">
        <v>69</v>
      </c>
      <c r="L36" s="620">
        <v>200.4</v>
      </c>
      <c r="M36" s="620">
        <v>254.1</v>
      </c>
      <c r="N36" s="620">
        <v>305.10000000000002</v>
      </c>
      <c r="O36" s="620">
        <v>239</v>
      </c>
      <c r="P36" s="620">
        <v>260.8</v>
      </c>
      <c r="Q36" s="620">
        <v>256.60000000000002</v>
      </c>
      <c r="R36" s="631">
        <v>312.7</v>
      </c>
    </row>
    <row r="37" spans="1:18" ht="16.5" customHeight="1" x14ac:dyDescent="0.15">
      <c r="A37" s="638">
        <v>150713</v>
      </c>
      <c r="C37" s="1293" t="s">
        <v>956</v>
      </c>
      <c r="D37" s="592" t="s">
        <v>173</v>
      </c>
      <c r="E37" s="600">
        <v>307</v>
      </c>
      <c r="F37" s="600">
        <v>282</v>
      </c>
      <c r="G37" s="600">
        <v>296</v>
      </c>
      <c r="H37" s="600">
        <v>309</v>
      </c>
      <c r="I37" s="600">
        <v>289</v>
      </c>
      <c r="J37" s="600">
        <v>342</v>
      </c>
      <c r="K37" s="613">
        <v>305</v>
      </c>
      <c r="L37" s="619">
        <v>242.9</v>
      </c>
      <c r="M37" s="619">
        <v>226.7</v>
      </c>
      <c r="N37" s="619">
        <v>242.2</v>
      </c>
      <c r="O37" s="619">
        <v>255.6</v>
      </c>
      <c r="P37" s="619">
        <v>243.8</v>
      </c>
      <c r="Q37" s="619">
        <v>294.2</v>
      </c>
      <c r="R37" s="630">
        <v>267.89999999999998</v>
      </c>
    </row>
    <row r="38" spans="1:18" ht="16.5" customHeight="1" x14ac:dyDescent="0.15">
      <c r="A38" s="638"/>
      <c r="C38" s="1294"/>
      <c r="D38" s="593" t="s">
        <v>175</v>
      </c>
      <c r="E38" s="601">
        <v>267</v>
      </c>
      <c r="F38" s="601">
        <v>245</v>
      </c>
      <c r="G38" s="601">
        <v>254</v>
      </c>
      <c r="H38" s="601">
        <v>250</v>
      </c>
      <c r="I38" s="601">
        <v>239</v>
      </c>
      <c r="J38" s="601">
        <v>285</v>
      </c>
      <c r="K38" s="614">
        <v>256</v>
      </c>
      <c r="L38" s="620">
        <v>249.9</v>
      </c>
      <c r="M38" s="620">
        <v>233.2</v>
      </c>
      <c r="N38" s="620">
        <v>246.1</v>
      </c>
      <c r="O38" s="620">
        <v>244.5</v>
      </c>
      <c r="P38" s="620">
        <v>238.2</v>
      </c>
      <c r="Q38" s="620">
        <v>289.5</v>
      </c>
      <c r="R38" s="631">
        <v>265.5</v>
      </c>
    </row>
    <row r="39" spans="1:18" ht="16.5" customHeight="1" x14ac:dyDescent="0.15">
      <c r="A39" s="638"/>
      <c r="C39" s="1294"/>
      <c r="D39" s="593" t="s">
        <v>228</v>
      </c>
      <c r="E39" s="601">
        <v>197</v>
      </c>
      <c r="F39" s="601">
        <v>169</v>
      </c>
      <c r="G39" s="601">
        <v>185</v>
      </c>
      <c r="H39" s="601">
        <v>197</v>
      </c>
      <c r="I39" s="601">
        <v>181</v>
      </c>
      <c r="J39" s="601">
        <v>200</v>
      </c>
      <c r="K39" s="614">
        <v>181</v>
      </c>
      <c r="L39" s="620">
        <v>245</v>
      </c>
      <c r="M39" s="620">
        <v>213.5</v>
      </c>
      <c r="N39" s="620">
        <v>237.5</v>
      </c>
      <c r="O39" s="620">
        <v>253.7</v>
      </c>
      <c r="P39" s="620">
        <v>237.2</v>
      </c>
      <c r="Q39" s="620">
        <v>266.7</v>
      </c>
      <c r="R39" s="631">
        <v>245.8</v>
      </c>
    </row>
    <row r="40" spans="1:18" ht="16.5" customHeight="1" x14ac:dyDescent="0.15">
      <c r="A40" s="638"/>
      <c r="C40" s="1294"/>
      <c r="D40" s="593" t="s">
        <v>31</v>
      </c>
      <c r="E40" s="601">
        <v>70</v>
      </c>
      <c r="F40" s="601">
        <v>76</v>
      </c>
      <c r="G40" s="601">
        <v>69</v>
      </c>
      <c r="H40" s="601">
        <v>53</v>
      </c>
      <c r="I40" s="601">
        <v>58</v>
      </c>
      <c r="J40" s="601">
        <v>85</v>
      </c>
      <c r="K40" s="614">
        <v>75</v>
      </c>
      <c r="L40" s="620">
        <v>264.8</v>
      </c>
      <c r="M40" s="620">
        <v>293.7</v>
      </c>
      <c r="N40" s="620">
        <v>272.7</v>
      </c>
      <c r="O40" s="620">
        <v>215.4</v>
      </c>
      <c r="P40" s="620">
        <v>241.3</v>
      </c>
      <c r="Q40" s="620">
        <v>362.4</v>
      </c>
      <c r="R40" s="631">
        <v>329.2</v>
      </c>
    </row>
    <row r="41" spans="1:18" ht="16.5" customHeight="1" x14ac:dyDescent="0.15">
      <c r="A41" s="638">
        <v>111914</v>
      </c>
      <c r="C41" s="1294"/>
      <c r="D41" s="593" t="s">
        <v>229</v>
      </c>
      <c r="E41" s="601">
        <v>40</v>
      </c>
      <c r="F41" s="601">
        <v>37</v>
      </c>
      <c r="G41" s="601">
        <v>42</v>
      </c>
      <c r="H41" s="601">
        <v>59</v>
      </c>
      <c r="I41" s="601">
        <v>50</v>
      </c>
      <c r="J41" s="601">
        <v>57</v>
      </c>
      <c r="K41" s="614">
        <v>49</v>
      </c>
      <c r="L41" s="620">
        <v>204.5</v>
      </c>
      <c r="M41" s="620">
        <v>191.3</v>
      </c>
      <c r="N41" s="620">
        <v>221</v>
      </c>
      <c r="O41" s="620">
        <v>317</v>
      </c>
      <c r="P41" s="620">
        <v>274.89999999999998</v>
      </c>
      <c r="Q41" s="620">
        <v>320.3</v>
      </c>
      <c r="R41" s="631">
        <v>281.10000000000002</v>
      </c>
    </row>
    <row r="42" spans="1:18" ht="16.5" customHeight="1" x14ac:dyDescent="0.15">
      <c r="A42" s="638">
        <v>23277</v>
      </c>
      <c r="B42" s="607">
        <v>433</v>
      </c>
      <c r="C42" s="1298"/>
      <c r="D42" s="594" t="s">
        <v>99</v>
      </c>
      <c r="E42" s="601">
        <v>40</v>
      </c>
      <c r="F42" s="601">
        <v>37</v>
      </c>
      <c r="G42" s="601">
        <v>42</v>
      </c>
      <c r="H42" s="601">
        <v>59</v>
      </c>
      <c r="I42" s="601">
        <v>50</v>
      </c>
      <c r="J42" s="602">
        <v>57</v>
      </c>
      <c r="K42" s="615">
        <v>49</v>
      </c>
      <c r="L42" s="620">
        <v>204.5</v>
      </c>
      <c r="M42" s="620">
        <v>191.3</v>
      </c>
      <c r="N42" s="620">
        <v>221</v>
      </c>
      <c r="O42" s="620">
        <v>317</v>
      </c>
      <c r="P42" s="620">
        <v>274.89999999999998</v>
      </c>
      <c r="Q42" s="620">
        <v>320.3</v>
      </c>
      <c r="R42" s="632">
        <v>281.10000000000002</v>
      </c>
    </row>
    <row r="43" spans="1:18" ht="16.5" customHeight="1" x14ac:dyDescent="0.15">
      <c r="A43" s="638">
        <v>105479</v>
      </c>
      <c r="C43" s="1290" t="s">
        <v>933</v>
      </c>
      <c r="D43" s="592" t="s">
        <v>173</v>
      </c>
      <c r="E43" s="600">
        <v>196</v>
      </c>
      <c r="F43" s="600">
        <v>219</v>
      </c>
      <c r="G43" s="600">
        <v>190</v>
      </c>
      <c r="H43" s="600">
        <v>187</v>
      </c>
      <c r="I43" s="600">
        <v>205</v>
      </c>
      <c r="J43" s="600">
        <v>186</v>
      </c>
      <c r="K43" s="613">
        <v>187</v>
      </c>
      <c r="L43" s="619">
        <v>219.2</v>
      </c>
      <c r="M43" s="619">
        <v>249</v>
      </c>
      <c r="N43" s="619">
        <v>219.7</v>
      </c>
      <c r="O43" s="619">
        <v>218.6</v>
      </c>
      <c r="P43" s="619">
        <v>244.1</v>
      </c>
      <c r="Q43" s="619">
        <v>225.5</v>
      </c>
      <c r="R43" s="630">
        <v>231.9</v>
      </c>
    </row>
    <row r="44" spans="1:18" ht="16.5" customHeight="1" x14ac:dyDescent="0.15">
      <c r="A44" s="638">
        <v>39770</v>
      </c>
      <c r="B44" s="607">
        <v>203</v>
      </c>
      <c r="C44" s="1292"/>
      <c r="D44" s="594" t="s">
        <v>236</v>
      </c>
      <c r="E44" s="610">
        <v>196</v>
      </c>
      <c r="F44" s="602">
        <v>219</v>
      </c>
      <c r="G44" s="602">
        <v>190</v>
      </c>
      <c r="H44" s="602">
        <v>187</v>
      </c>
      <c r="I44" s="602">
        <v>205</v>
      </c>
      <c r="J44" s="602">
        <v>186</v>
      </c>
      <c r="K44" s="615">
        <v>187</v>
      </c>
      <c r="L44" s="621">
        <v>219.2</v>
      </c>
      <c r="M44" s="621">
        <v>249</v>
      </c>
      <c r="N44" s="621">
        <v>219.7</v>
      </c>
      <c r="O44" s="621">
        <v>218.6</v>
      </c>
      <c r="P44" s="621">
        <v>244.1</v>
      </c>
      <c r="Q44" s="621">
        <v>225.5</v>
      </c>
      <c r="R44" s="632">
        <v>231.9</v>
      </c>
    </row>
    <row r="45" spans="1:18" ht="16.5" customHeight="1" x14ac:dyDescent="0.15">
      <c r="A45" s="638">
        <v>77818</v>
      </c>
      <c r="C45" s="1293" t="s">
        <v>237</v>
      </c>
      <c r="D45" s="592" t="s">
        <v>173</v>
      </c>
      <c r="E45" s="600">
        <v>159</v>
      </c>
      <c r="F45" s="600">
        <v>173</v>
      </c>
      <c r="G45" s="600">
        <v>174</v>
      </c>
      <c r="H45" s="600">
        <v>173</v>
      </c>
      <c r="I45" s="600">
        <v>142</v>
      </c>
      <c r="J45" s="600">
        <v>143</v>
      </c>
      <c r="K45" s="613">
        <v>143</v>
      </c>
      <c r="L45" s="619">
        <v>256.3</v>
      </c>
      <c r="M45" s="619">
        <v>284.89999999999998</v>
      </c>
      <c r="N45" s="619">
        <v>293.10000000000002</v>
      </c>
      <c r="O45" s="619">
        <v>295.10000000000002</v>
      </c>
      <c r="P45" s="619">
        <v>248</v>
      </c>
      <c r="Q45" s="619">
        <v>255.8</v>
      </c>
      <c r="R45" s="630">
        <v>261.39999999999998</v>
      </c>
    </row>
    <row r="46" spans="1:18" ht="16.5" customHeight="1" x14ac:dyDescent="0.15">
      <c r="A46" s="638">
        <v>33859</v>
      </c>
      <c r="B46" s="607">
        <v>207</v>
      </c>
      <c r="C46" s="1294"/>
      <c r="D46" s="593" t="s">
        <v>179</v>
      </c>
      <c r="E46" s="603">
        <v>117</v>
      </c>
      <c r="F46" s="601">
        <v>109</v>
      </c>
      <c r="G46" s="601">
        <v>135</v>
      </c>
      <c r="H46" s="601">
        <v>116</v>
      </c>
      <c r="I46" s="601">
        <v>95</v>
      </c>
      <c r="J46" s="601">
        <v>102</v>
      </c>
      <c r="K46" s="614">
        <v>99</v>
      </c>
      <c r="L46" s="620">
        <v>261</v>
      </c>
      <c r="M46" s="620">
        <v>248.4</v>
      </c>
      <c r="N46" s="620">
        <v>314.8</v>
      </c>
      <c r="O46" s="620">
        <v>275.60000000000002</v>
      </c>
      <c r="P46" s="620">
        <v>230.6</v>
      </c>
      <c r="Q46" s="620">
        <v>253.6</v>
      </c>
      <c r="R46" s="631">
        <v>251.9</v>
      </c>
    </row>
    <row r="47" spans="1:18" ht="16.5" customHeight="1" x14ac:dyDescent="0.15">
      <c r="A47" s="638">
        <v>43959</v>
      </c>
      <c r="C47" s="1294"/>
      <c r="D47" s="593" t="s">
        <v>238</v>
      </c>
      <c r="E47" s="601">
        <v>42</v>
      </c>
      <c r="F47" s="601">
        <v>64</v>
      </c>
      <c r="G47" s="601">
        <v>39</v>
      </c>
      <c r="H47" s="601">
        <v>57</v>
      </c>
      <c r="I47" s="601">
        <v>47</v>
      </c>
      <c r="J47" s="601">
        <v>41</v>
      </c>
      <c r="K47" s="614">
        <v>44</v>
      </c>
      <c r="L47" s="620">
        <v>243.9</v>
      </c>
      <c r="M47" s="620">
        <v>380.2</v>
      </c>
      <c r="N47" s="620">
        <v>236.5</v>
      </c>
      <c r="O47" s="620">
        <v>344.8</v>
      </c>
      <c r="P47" s="620">
        <v>292.7</v>
      </c>
      <c r="Q47" s="620">
        <v>261.39999999999998</v>
      </c>
      <c r="R47" s="631">
        <v>285.39999999999998</v>
      </c>
    </row>
    <row r="48" spans="1:18" ht="16.5" customHeight="1" x14ac:dyDescent="0.15">
      <c r="A48" s="638">
        <v>18550</v>
      </c>
      <c r="B48" s="607">
        <v>463</v>
      </c>
      <c r="C48" s="1294"/>
      <c r="D48" s="593" t="s">
        <v>239</v>
      </c>
      <c r="E48" s="603">
        <v>33</v>
      </c>
      <c r="F48" s="601">
        <v>52</v>
      </c>
      <c r="G48" s="601">
        <v>27</v>
      </c>
      <c r="H48" s="601">
        <v>46</v>
      </c>
      <c r="I48" s="601">
        <v>38</v>
      </c>
      <c r="J48" s="601">
        <v>30</v>
      </c>
      <c r="K48" s="614">
        <v>32</v>
      </c>
      <c r="L48" s="620">
        <v>225.1</v>
      </c>
      <c r="M48" s="620">
        <v>363.5</v>
      </c>
      <c r="N48" s="620">
        <v>193</v>
      </c>
      <c r="O48" s="620">
        <v>332.7</v>
      </c>
      <c r="P48" s="620">
        <v>282.7</v>
      </c>
      <c r="Q48" s="620">
        <v>229</v>
      </c>
      <c r="R48" s="631">
        <v>248.9</v>
      </c>
    </row>
    <row r="49" spans="1:18" ht="16.5" customHeight="1" x14ac:dyDescent="0.15">
      <c r="A49" s="638">
        <v>3227</v>
      </c>
      <c r="B49" s="607">
        <v>464</v>
      </c>
      <c r="C49" s="1299"/>
      <c r="D49" s="596" t="s">
        <v>241</v>
      </c>
      <c r="E49" s="642">
        <v>9</v>
      </c>
      <c r="F49" s="605">
        <v>12</v>
      </c>
      <c r="G49" s="605">
        <v>12</v>
      </c>
      <c r="H49" s="605">
        <v>11</v>
      </c>
      <c r="I49" s="605">
        <v>9</v>
      </c>
      <c r="J49" s="605">
        <v>11</v>
      </c>
      <c r="K49" s="618">
        <v>12</v>
      </c>
      <c r="L49" s="624">
        <v>351.6</v>
      </c>
      <c r="M49" s="624">
        <v>474.9</v>
      </c>
      <c r="N49" s="624">
        <v>480</v>
      </c>
      <c r="O49" s="624">
        <v>406.8</v>
      </c>
      <c r="P49" s="624">
        <v>344.2</v>
      </c>
      <c r="Q49" s="624">
        <v>426.5</v>
      </c>
      <c r="R49" s="633">
        <v>468.2</v>
      </c>
    </row>
    <row r="50" spans="1:18" ht="15.6" customHeight="1" x14ac:dyDescent="0.15">
      <c r="C50" s="1283" t="s">
        <v>789</v>
      </c>
      <c r="D50" s="1284"/>
      <c r="E50" s="1284"/>
      <c r="F50" s="1284"/>
      <c r="G50" s="1284"/>
      <c r="H50" s="1284"/>
      <c r="I50" s="1284"/>
      <c r="J50" s="1284"/>
      <c r="K50" s="1284"/>
      <c r="Q50" s="609"/>
    </row>
    <row r="51" spans="1:18" ht="14.25" customHeight="1" x14ac:dyDescent="0.15">
      <c r="C51" s="639"/>
      <c r="D51" s="593"/>
      <c r="E51" s="643"/>
      <c r="F51" s="643"/>
      <c r="G51" s="643"/>
      <c r="H51" s="637"/>
      <c r="I51" s="637"/>
      <c r="J51" s="637"/>
      <c r="K51" s="644"/>
    </row>
    <row r="52" spans="1:18" ht="14.25" customHeight="1" x14ac:dyDescent="0.15"/>
  </sheetData>
  <mergeCells count="16">
    <mergeCell ref="L2:R2"/>
    <mergeCell ref="C4:D4"/>
    <mergeCell ref="C5:D5"/>
    <mergeCell ref="C6:D6"/>
    <mergeCell ref="C50:K50"/>
    <mergeCell ref="C2:D3"/>
    <mergeCell ref="C7:C12"/>
    <mergeCell ref="C13:C16"/>
    <mergeCell ref="C17:C22"/>
    <mergeCell ref="C23:C24"/>
    <mergeCell ref="C34:C36"/>
    <mergeCell ref="C37:C42"/>
    <mergeCell ref="C43:C44"/>
    <mergeCell ref="C45:C49"/>
    <mergeCell ref="C25:C33"/>
    <mergeCell ref="E2:K2"/>
  </mergeCells>
  <phoneticPr fontId="19"/>
  <printOptions horizontalCentered="1"/>
  <pageMargins left="0.7" right="0.7" top="0.75" bottom="0.75" header="0.3" footer="0.3"/>
  <pageSetup paperSize="9" scale="98" fitToWidth="2" pageOrder="overThenDown" orientation="portrait" blackAndWhite="1" r:id="rId1"/>
  <headerFooter alignWithMargins="0"/>
  <colBreaks count="2" manualBreakCount="2">
    <brk id="11" max="1048575" man="1"/>
    <brk id="18"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theme="0"/>
  </sheetPr>
  <dimension ref="A1:T51"/>
  <sheetViews>
    <sheetView topLeftCell="C7" zoomScale="85" zoomScaleNormal="85" zoomScaleSheetLayoutView="100" workbookViewId="0">
      <selection activeCell="K7" sqref="K7"/>
    </sheetView>
  </sheetViews>
  <sheetFormatPr defaultRowHeight="12" x14ac:dyDescent="0.15"/>
  <cols>
    <col min="1" max="1" width="10" style="607" hidden="1" customWidth="1"/>
    <col min="2" max="2" width="11.875" style="607" hidden="1" customWidth="1"/>
    <col min="3" max="3" width="8.625" style="607" customWidth="1"/>
    <col min="4" max="4" width="19.125" style="607" customWidth="1"/>
    <col min="5" max="7" width="8.75" style="636" customWidth="1"/>
    <col min="8" max="10" width="8.75" style="607" customWidth="1"/>
    <col min="11" max="11" width="8.75" style="609" customWidth="1"/>
    <col min="12" max="17" width="12.625" style="607" customWidth="1"/>
    <col min="18" max="18" width="12.625" style="609" customWidth="1"/>
    <col min="19" max="19" width="9" style="607" customWidth="1"/>
    <col min="20" max="16384" width="9" style="607"/>
  </cols>
  <sheetData>
    <row r="1" spans="1:20" ht="18" customHeight="1" x14ac:dyDescent="0.15">
      <c r="C1" s="590" t="s">
        <v>499</v>
      </c>
      <c r="D1" s="590"/>
      <c r="E1" s="598"/>
      <c r="F1" s="598"/>
      <c r="G1" s="598"/>
    </row>
    <row r="2" spans="1:20" ht="16.5" customHeight="1" x14ac:dyDescent="0.15">
      <c r="C2" s="1285" t="s">
        <v>134</v>
      </c>
      <c r="D2" s="1286"/>
      <c r="E2" s="1300" t="s">
        <v>459</v>
      </c>
      <c r="F2" s="1301"/>
      <c r="G2" s="1301"/>
      <c r="H2" s="1301"/>
      <c r="I2" s="1301"/>
      <c r="J2" s="1301"/>
      <c r="K2" s="1302"/>
      <c r="L2" s="1274" t="s">
        <v>953</v>
      </c>
      <c r="M2" s="1275"/>
      <c r="N2" s="1275"/>
      <c r="O2" s="1275"/>
      <c r="P2" s="1275"/>
      <c r="Q2" s="1275"/>
      <c r="R2" s="1276"/>
    </row>
    <row r="3" spans="1:20" ht="16.5" customHeight="1" x14ac:dyDescent="0.15">
      <c r="C3" s="1281"/>
      <c r="D3" s="1282"/>
      <c r="E3" s="599" t="s">
        <v>382</v>
      </c>
      <c r="F3" s="599" t="s">
        <v>435</v>
      </c>
      <c r="G3" s="599" t="s">
        <v>257</v>
      </c>
      <c r="H3" s="599" t="s">
        <v>439</v>
      </c>
      <c r="I3" s="608" t="s">
        <v>440</v>
      </c>
      <c r="J3" s="608" t="s">
        <v>441</v>
      </c>
      <c r="K3" s="612" t="s">
        <v>902</v>
      </c>
      <c r="L3" s="599" t="s">
        <v>382</v>
      </c>
      <c r="M3" s="599" t="s">
        <v>435</v>
      </c>
      <c r="N3" s="599" t="s">
        <v>257</v>
      </c>
      <c r="O3" s="599" t="s">
        <v>439</v>
      </c>
      <c r="P3" s="608" t="s">
        <v>440</v>
      </c>
      <c r="Q3" s="625" t="s">
        <v>441</v>
      </c>
      <c r="R3" s="645" t="s">
        <v>902</v>
      </c>
    </row>
    <row r="4" spans="1:20" ht="16.5" customHeight="1" x14ac:dyDescent="0.15">
      <c r="A4" s="638">
        <v>1155000</v>
      </c>
      <c r="C4" s="1277" t="s">
        <v>165</v>
      </c>
      <c r="D4" s="1278"/>
      <c r="E4" s="640">
        <v>1615</v>
      </c>
      <c r="F4" s="600">
        <v>1542</v>
      </c>
      <c r="G4" s="600">
        <v>1625</v>
      </c>
      <c r="H4" s="600">
        <v>1467</v>
      </c>
      <c r="I4" s="600">
        <v>1575</v>
      </c>
      <c r="J4" s="600">
        <v>1573</v>
      </c>
      <c r="K4" s="613">
        <v>1576</v>
      </c>
      <c r="L4" s="619">
        <v>162.80000000000001</v>
      </c>
      <c r="M4" s="619">
        <v>157.69999999999999</v>
      </c>
      <c r="N4" s="619">
        <v>168.7</v>
      </c>
      <c r="O4" s="619">
        <v>153.5</v>
      </c>
      <c r="P4" s="619">
        <v>167.4</v>
      </c>
      <c r="Q4" s="626">
        <v>169.9</v>
      </c>
      <c r="R4" s="646">
        <v>173.4</v>
      </c>
    </row>
    <row r="5" spans="1:20" ht="16.5" customHeight="1" x14ac:dyDescent="0.15">
      <c r="A5" s="638">
        <v>658679</v>
      </c>
      <c r="C5" s="1279" t="s">
        <v>167</v>
      </c>
      <c r="D5" s="1280"/>
      <c r="E5" s="604">
        <v>1416</v>
      </c>
      <c r="F5" s="601">
        <v>1363</v>
      </c>
      <c r="G5" s="601">
        <v>1434</v>
      </c>
      <c r="H5" s="601">
        <v>1320</v>
      </c>
      <c r="I5" s="601">
        <v>1396</v>
      </c>
      <c r="J5" s="601">
        <v>1400</v>
      </c>
      <c r="K5" s="614">
        <v>1408</v>
      </c>
      <c r="L5" s="620">
        <v>157</v>
      </c>
      <c r="M5" s="620">
        <v>153.30000000000001</v>
      </c>
      <c r="N5" s="620">
        <v>163.6</v>
      </c>
      <c r="O5" s="620">
        <v>151.5</v>
      </c>
      <c r="P5" s="620">
        <v>162.6</v>
      </c>
      <c r="Q5" s="627">
        <v>165.5</v>
      </c>
      <c r="R5" s="647">
        <v>169.3</v>
      </c>
      <c r="S5" s="650"/>
      <c r="T5" s="637"/>
    </row>
    <row r="6" spans="1:20" ht="16.5" customHeight="1" x14ac:dyDescent="0.15">
      <c r="A6" s="638">
        <v>500460</v>
      </c>
      <c r="C6" s="1281" t="s">
        <v>170</v>
      </c>
      <c r="D6" s="1282"/>
      <c r="E6" s="604">
        <v>199</v>
      </c>
      <c r="F6" s="601">
        <v>179</v>
      </c>
      <c r="G6" s="601">
        <v>191</v>
      </c>
      <c r="H6" s="601">
        <v>147</v>
      </c>
      <c r="I6" s="601">
        <v>179</v>
      </c>
      <c r="J6" s="601">
        <v>173</v>
      </c>
      <c r="K6" s="614">
        <v>168</v>
      </c>
      <c r="L6" s="620">
        <v>213</v>
      </c>
      <c r="M6" s="620">
        <v>195.5</v>
      </c>
      <c r="N6" s="620">
        <v>213.6</v>
      </c>
      <c r="O6" s="620">
        <v>166.3</v>
      </c>
      <c r="P6" s="620">
        <v>207.8</v>
      </c>
      <c r="Q6" s="627">
        <v>205.8</v>
      </c>
      <c r="R6" s="647">
        <v>204.8</v>
      </c>
      <c r="S6" s="651"/>
      <c r="T6" s="637"/>
    </row>
    <row r="7" spans="1:20" ht="16.5" customHeight="1" x14ac:dyDescent="0.15">
      <c r="A7" s="638">
        <v>127885</v>
      </c>
      <c r="C7" s="1287" t="s">
        <v>172</v>
      </c>
      <c r="D7" s="592" t="s">
        <v>173</v>
      </c>
      <c r="E7" s="640">
        <v>228</v>
      </c>
      <c r="F7" s="600">
        <v>199</v>
      </c>
      <c r="G7" s="600">
        <v>226</v>
      </c>
      <c r="H7" s="600">
        <v>211</v>
      </c>
      <c r="I7" s="600">
        <v>227</v>
      </c>
      <c r="J7" s="600">
        <v>217</v>
      </c>
      <c r="K7" s="613">
        <v>199</v>
      </c>
      <c r="L7" s="619">
        <v>210.8</v>
      </c>
      <c r="M7" s="619">
        <v>187</v>
      </c>
      <c r="N7" s="619">
        <v>215.9</v>
      </c>
      <c r="O7" s="619">
        <v>204.6</v>
      </c>
      <c r="P7" s="619">
        <v>224.2</v>
      </c>
      <c r="Q7" s="626">
        <v>218.5</v>
      </c>
      <c r="R7" s="646">
        <v>204.9</v>
      </c>
    </row>
    <row r="8" spans="1:20" ht="16.5" customHeight="1" x14ac:dyDescent="0.15">
      <c r="A8" s="638">
        <v>101911</v>
      </c>
      <c r="C8" s="1288"/>
      <c r="D8" s="593" t="s">
        <v>175</v>
      </c>
      <c r="E8" s="604">
        <v>217</v>
      </c>
      <c r="F8" s="601">
        <v>192</v>
      </c>
      <c r="G8" s="601">
        <v>216</v>
      </c>
      <c r="H8" s="601">
        <v>206</v>
      </c>
      <c r="I8" s="601">
        <v>212</v>
      </c>
      <c r="J8" s="601">
        <v>207</v>
      </c>
      <c r="K8" s="614">
        <v>187</v>
      </c>
      <c r="L8" s="620">
        <v>210.5</v>
      </c>
      <c r="M8" s="620">
        <v>189.3</v>
      </c>
      <c r="N8" s="620">
        <v>216.4</v>
      </c>
      <c r="O8" s="620">
        <v>209.5</v>
      </c>
      <c r="P8" s="620">
        <v>219.5</v>
      </c>
      <c r="Q8" s="627">
        <v>218.5</v>
      </c>
      <c r="R8" s="647">
        <v>201.8</v>
      </c>
    </row>
    <row r="9" spans="1:20" ht="16.5" customHeight="1" x14ac:dyDescent="0.15">
      <c r="A9" s="638">
        <v>64461</v>
      </c>
      <c r="B9" s="607">
        <v>204</v>
      </c>
      <c r="C9" s="1288"/>
      <c r="D9" s="593" t="s">
        <v>58</v>
      </c>
      <c r="E9" s="604">
        <v>148</v>
      </c>
      <c r="F9" s="601">
        <v>120</v>
      </c>
      <c r="G9" s="601">
        <v>155</v>
      </c>
      <c r="H9" s="601">
        <v>139</v>
      </c>
      <c r="I9" s="601">
        <v>145</v>
      </c>
      <c r="J9" s="601">
        <v>135</v>
      </c>
      <c r="K9" s="614">
        <v>133</v>
      </c>
      <c r="L9" s="620">
        <v>205</v>
      </c>
      <c r="M9" s="620">
        <v>168.7</v>
      </c>
      <c r="N9" s="620">
        <v>221.2</v>
      </c>
      <c r="O9" s="620">
        <v>200.8</v>
      </c>
      <c r="P9" s="620">
        <v>213</v>
      </c>
      <c r="Q9" s="627">
        <v>201.6</v>
      </c>
      <c r="R9" s="647">
        <v>202.5</v>
      </c>
    </row>
    <row r="10" spans="1:20" ht="16.5" customHeight="1" x14ac:dyDescent="0.15">
      <c r="A10" s="638">
        <v>37450</v>
      </c>
      <c r="B10" s="607">
        <v>209</v>
      </c>
      <c r="C10" s="1288"/>
      <c r="D10" s="593" t="s">
        <v>148</v>
      </c>
      <c r="E10" s="604">
        <v>69</v>
      </c>
      <c r="F10" s="601">
        <v>72</v>
      </c>
      <c r="G10" s="601">
        <v>61</v>
      </c>
      <c r="H10" s="601">
        <v>67</v>
      </c>
      <c r="I10" s="601">
        <v>67</v>
      </c>
      <c r="J10" s="601">
        <v>72</v>
      </c>
      <c r="K10" s="614">
        <v>54</v>
      </c>
      <c r="L10" s="620">
        <v>223.2</v>
      </c>
      <c r="M10" s="620">
        <v>237.6</v>
      </c>
      <c r="N10" s="620">
        <v>205.2</v>
      </c>
      <c r="O10" s="620">
        <v>230.3</v>
      </c>
      <c r="P10" s="620">
        <v>235.3</v>
      </c>
      <c r="Q10" s="627">
        <v>259.10000000000002</v>
      </c>
      <c r="R10" s="647">
        <v>199.9</v>
      </c>
    </row>
    <row r="11" spans="1:20" s="637" customFormat="1" ht="16.5" customHeight="1" x14ac:dyDescent="0.15">
      <c r="A11" s="638">
        <v>6768</v>
      </c>
      <c r="C11" s="1288"/>
      <c r="D11" s="593" t="s">
        <v>177</v>
      </c>
      <c r="E11" s="604">
        <v>11</v>
      </c>
      <c r="F11" s="601">
        <v>7</v>
      </c>
      <c r="G11" s="601">
        <v>10</v>
      </c>
      <c r="H11" s="601">
        <v>5</v>
      </c>
      <c r="I11" s="601">
        <v>15</v>
      </c>
      <c r="J11" s="601">
        <v>10</v>
      </c>
      <c r="K11" s="614">
        <v>12</v>
      </c>
      <c r="L11" s="620">
        <v>216.6</v>
      </c>
      <c r="M11" s="620">
        <v>140.80000000000001</v>
      </c>
      <c r="N11" s="620">
        <v>206.5</v>
      </c>
      <c r="O11" s="620">
        <v>104.6</v>
      </c>
      <c r="P11" s="620">
        <v>320.10000000000002</v>
      </c>
      <c r="Q11" s="627">
        <v>218.6</v>
      </c>
      <c r="R11" s="647">
        <v>269.39999999999998</v>
      </c>
    </row>
    <row r="12" spans="1:20" s="637" customFormat="1" ht="16.5" customHeight="1" x14ac:dyDescent="0.15">
      <c r="A12" s="638">
        <v>6768</v>
      </c>
      <c r="B12" s="607">
        <v>303</v>
      </c>
      <c r="C12" s="1289"/>
      <c r="D12" s="594" t="s">
        <v>180</v>
      </c>
      <c r="E12" s="641">
        <v>11</v>
      </c>
      <c r="F12" s="602">
        <v>7</v>
      </c>
      <c r="G12" s="602">
        <v>10</v>
      </c>
      <c r="H12" s="602">
        <v>5</v>
      </c>
      <c r="I12" s="602">
        <v>15</v>
      </c>
      <c r="J12" s="602">
        <v>10</v>
      </c>
      <c r="K12" s="615">
        <v>12</v>
      </c>
      <c r="L12" s="621">
        <v>216.6</v>
      </c>
      <c r="M12" s="621">
        <v>140.80000000000001</v>
      </c>
      <c r="N12" s="621">
        <v>206.5</v>
      </c>
      <c r="O12" s="621">
        <v>104.6</v>
      </c>
      <c r="P12" s="621">
        <v>320.10000000000002</v>
      </c>
      <c r="Q12" s="628">
        <v>218.6</v>
      </c>
      <c r="R12" s="648">
        <v>269.39999999999998</v>
      </c>
    </row>
    <row r="13" spans="1:20" ht="16.5" customHeight="1" x14ac:dyDescent="0.15">
      <c r="A13" s="638">
        <v>43173</v>
      </c>
      <c r="C13" s="1290" t="s">
        <v>183</v>
      </c>
      <c r="D13" s="593" t="s">
        <v>173</v>
      </c>
      <c r="E13" s="604">
        <v>75</v>
      </c>
      <c r="F13" s="601">
        <v>72</v>
      </c>
      <c r="G13" s="601">
        <v>58</v>
      </c>
      <c r="H13" s="601">
        <v>57</v>
      </c>
      <c r="I13" s="601">
        <v>82</v>
      </c>
      <c r="J13" s="601">
        <v>60</v>
      </c>
      <c r="K13" s="614">
        <v>64</v>
      </c>
      <c r="L13" s="620">
        <v>219.6</v>
      </c>
      <c r="M13" s="620">
        <v>215.2</v>
      </c>
      <c r="N13" s="620">
        <v>177.6</v>
      </c>
      <c r="O13" s="620">
        <v>176.7</v>
      </c>
      <c r="P13" s="620">
        <v>260.60000000000002</v>
      </c>
      <c r="Q13" s="627">
        <v>195.8</v>
      </c>
      <c r="R13" s="647">
        <v>215.1</v>
      </c>
    </row>
    <row r="14" spans="1:20" ht="16.5" customHeight="1" x14ac:dyDescent="0.15">
      <c r="A14" s="638"/>
      <c r="C14" s="1291"/>
      <c r="D14" s="593" t="s">
        <v>614</v>
      </c>
      <c r="E14" s="604">
        <v>69</v>
      </c>
      <c r="F14" s="603">
        <v>67</v>
      </c>
      <c r="G14" s="603">
        <v>53</v>
      </c>
      <c r="H14" s="603">
        <v>54</v>
      </c>
      <c r="I14" s="603">
        <v>74</v>
      </c>
      <c r="J14" s="603">
        <v>56</v>
      </c>
      <c r="K14" s="614">
        <v>59</v>
      </c>
      <c r="L14" s="622">
        <v>216.2</v>
      </c>
      <c r="M14" s="622">
        <v>214.1</v>
      </c>
      <c r="N14" s="622">
        <v>173.5</v>
      </c>
      <c r="O14" s="622">
        <v>178.8</v>
      </c>
      <c r="P14" s="622">
        <v>251</v>
      </c>
      <c r="Q14" s="627">
        <v>195</v>
      </c>
      <c r="R14" s="647">
        <v>211.3</v>
      </c>
    </row>
    <row r="15" spans="1:20" ht="16.5" customHeight="1" x14ac:dyDescent="0.15">
      <c r="A15" s="638"/>
      <c r="C15" s="1291"/>
      <c r="D15" s="593" t="s">
        <v>120</v>
      </c>
      <c r="E15" s="604">
        <v>6</v>
      </c>
      <c r="F15" s="601">
        <v>5</v>
      </c>
      <c r="G15" s="601">
        <v>5</v>
      </c>
      <c r="H15" s="601">
        <v>3</v>
      </c>
      <c r="I15" s="601">
        <v>8</v>
      </c>
      <c r="J15" s="601">
        <v>4</v>
      </c>
      <c r="K15" s="614">
        <v>5</v>
      </c>
      <c r="L15" s="620">
        <v>267.5</v>
      </c>
      <c r="M15" s="620">
        <v>230.3</v>
      </c>
      <c r="N15" s="620">
        <v>238.3</v>
      </c>
      <c r="O15" s="620">
        <v>145.4</v>
      </c>
      <c r="P15" s="620">
        <v>403.6</v>
      </c>
      <c r="Q15" s="627">
        <v>209</v>
      </c>
      <c r="R15" s="647">
        <v>271.7</v>
      </c>
    </row>
    <row r="16" spans="1:20" ht="16.5" customHeight="1" x14ac:dyDescent="0.15">
      <c r="A16" s="638">
        <v>3122</v>
      </c>
      <c r="B16" s="607">
        <v>327</v>
      </c>
      <c r="C16" s="1292"/>
      <c r="D16" s="593" t="s">
        <v>185</v>
      </c>
      <c r="E16" s="604">
        <v>6</v>
      </c>
      <c r="F16" s="601">
        <v>5</v>
      </c>
      <c r="G16" s="601">
        <v>5</v>
      </c>
      <c r="H16" s="601">
        <v>3</v>
      </c>
      <c r="I16" s="601">
        <v>8</v>
      </c>
      <c r="J16" s="601">
        <v>4</v>
      </c>
      <c r="K16" s="614">
        <v>5</v>
      </c>
      <c r="L16" s="620">
        <v>267.5</v>
      </c>
      <c r="M16" s="620">
        <v>230.3</v>
      </c>
      <c r="N16" s="620">
        <v>238.3</v>
      </c>
      <c r="O16" s="620">
        <v>145.4</v>
      </c>
      <c r="P16" s="620">
        <v>403.6</v>
      </c>
      <c r="Q16" s="627">
        <v>209</v>
      </c>
      <c r="R16" s="648">
        <v>271.7</v>
      </c>
    </row>
    <row r="17" spans="1:18" ht="16.5" customHeight="1" x14ac:dyDescent="0.15">
      <c r="A17" s="638">
        <v>97819</v>
      </c>
      <c r="C17" s="1293" t="s">
        <v>188</v>
      </c>
      <c r="D17" s="592" t="s">
        <v>173</v>
      </c>
      <c r="E17" s="640">
        <v>186</v>
      </c>
      <c r="F17" s="600">
        <v>163</v>
      </c>
      <c r="G17" s="600">
        <v>168</v>
      </c>
      <c r="H17" s="600">
        <v>137</v>
      </c>
      <c r="I17" s="600">
        <v>162</v>
      </c>
      <c r="J17" s="600">
        <v>136</v>
      </c>
      <c r="K17" s="613">
        <v>125</v>
      </c>
      <c r="L17" s="619">
        <v>234.3</v>
      </c>
      <c r="M17" s="619">
        <v>209.6</v>
      </c>
      <c r="N17" s="619">
        <v>221</v>
      </c>
      <c r="O17" s="619">
        <v>183.4</v>
      </c>
      <c r="P17" s="619">
        <v>221.9</v>
      </c>
      <c r="Q17" s="626">
        <v>190.5</v>
      </c>
      <c r="R17" s="647">
        <v>179.5</v>
      </c>
    </row>
    <row r="18" spans="1:18" ht="16.5" customHeight="1" x14ac:dyDescent="0.15">
      <c r="A18" s="638">
        <v>51996</v>
      </c>
      <c r="B18" s="607">
        <v>202</v>
      </c>
      <c r="C18" s="1294"/>
      <c r="D18" s="593" t="s">
        <v>191</v>
      </c>
      <c r="E18" s="604">
        <v>119</v>
      </c>
      <c r="F18" s="601">
        <v>99</v>
      </c>
      <c r="G18" s="601">
        <v>110</v>
      </c>
      <c r="H18" s="601">
        <v>81</v>
      </c>
      <c r="I18" s="601">
        <v>104</v>
      </c>
      <c r="J18" s="601">
        <v>88</v>
      </c>
      <c r="K18" s="614">
        <v>78</v>
      </c>
      <c r="L18" s="620">
        <v>225.1</v>
      </c>
      <c r="M18" s="620">
        <v>191</v>
      </c>
      <c r="N18" s="620">
        <v>216.4</v>
      </c>
      <c r="O18" s="620">
        <v>162.1</v>
      </c>
      <c r="P18" s="620">
        <v>212.2</v>
      </c>
      <c r="Q18" s="627">
        <v>183.2</v>
      </c>
      <c r="R18" s="647">
        <v>166.1</v>
      </c>
    </row>
    <row r="19" spans="1:18" ht="16.5" customHeight="1" x14ac:dyDescent="0.15">
      <c r="A19" s="638">
        <v>45823</v>
      </c>
      <c r="C19" s="1294"/>
      <c r="D19" s="593" t="s">
        <v>86</v>
      </c>
      <c r="E19" s="604">
        <v>67</v>
      </c>
      <c r="F19" s="601">
        <v>64</v>
      </c>
      <c r="G19" s="601">
        <v>58</v>
      </c>
      <c r="H19" s="601">
        <v>56</v>
      </c>
      <c r="I19" s="601">
        <v>58</v>
      </c>
      <c r="J19" s="601">
        <v>48</v>
      </c>
      <c r="K19" s="614">
        <v>47</v>
      </c>
      <c r="L19" s="620">
        <v>252.5</v>
      </c>
      <c r="M19" s="620">
        <v>246.9</v>
      </c>
      <c r="N19" s="620">
        <v>230.2</v>
      </c>
      <c r="O19" s="620">
        <v>226.5</v>
      </c>
      <c r="P19" s="620">
        <v>241.7</v>
      </c>
      <c r="Q19" s="627">
        <v>205.6</v>
      </c>
      <c r="R19" s="647">
        <v>207.2</v>
      </c>
    </row>
    <row r="20" spans="1:18" ht="16.5" customHeight="1" x14ac:dyDescent="0.15">
      <c r="A20" s="638">
        <v>4435</v>
      </c>
      <c r="B20" s="607">
        <v>346</v>
      </c>
      <c r="C20" s="1294"/>
      <c r="D20" s="593" t="s">
        <v>193</v>
      </c>
      <c r="E20" s="604">
        <v>12</v>
      </c>
      <c r="F20" s="601">
        <v>8</v>
      </c>
      <c r="G20" s="601">
        <v>7</v>
      </c>
      <c r="H20" s="601">
        <v>8</v>
      </c>
      <c r="I20" s="601">
        <v>3</v>
      </c>
      <c r="J20" s="601">
        <v>10</v>
      </c>
      <c r="K20" s="614">
        <v>3</v>
      </c>
      <c r="L20" s="620">
        <v>374.3</v>
      </c>
      <c r="M20" s="620">
        <v>258.10000000000002</v>
      </c>
      <c r="N20" s="620">
        <v>233</v>
      </c>
      <c r="O20" s="620">
        <v>276.2</v>
      </c>
      <c r="P20" s="620">
        <v>106.9</v>
      </c>
      <c r="Q20" s="627">
        <v>367.9</v>
      </c>
      <c r="R20" s="647">
        <v>114.1</v>
      </c>
    </row>
    <row r="21" spans="1:18" ht="16.5" customHeight="1" x14ac:dyDescent="0.15">
      <c r="A21" s="638"/>
      <c r="C21" s="1295"/>
      <c r="D21" s="595" t="s">
        <v>677</v>
      </c>
      <c r="E21" s="604">
        <v>40</v>
      </c>
      <c r="F21" s="603">
        <v>40</v>
      </c>
      <c r="G21" s="603">
        <v>36</v>
      </c>
      <c r="H21" s="603">
        <v>32</v>
      </c>
      <c r="I21" s="603">
        <v>39</v>
      </c>
      <c r="J21" s="603">
        <v>28</v>
      </c>
      <c r="K21" s="614">
        <v>30</v>
      </c>
      <c r="L21" s="622">
        <v>244.8</v>
      </c>
      <c r="M21" s="622">
        <v>250</v>
      </c>
      <c r="N21" s="622">
        <v>231.7</v>
      </c>
      <c r="O21" s="622">
        <v>209.8</v>
      </c>
      <c r="P21" s="622">
        <v>263.5</v>
      </c>
      <c r="Q21" s="622">
        <v>193.9</v>
      </c>
      <c r="R21" s="647">
        <v>213.9</v>
      </c>
    </row>
    <row r="22" spans="1:18" ht="16.5" customHeight="1" x14ac:dyDescent="0.15">
      <c r="A22" s="638"/>
      <c r="C22" s="1296"/>
      <c r="D22" s="594" t="s">
        <v>682</v>
      </c>
      <c r="E22" s="604">
        <v>15</v>
      </c>
      <c r="F22" s="603">
        <v>16</v>
      </c>
      <c r="G22" s="603">
        <v>15</v>
      </c>
      <c r="H22" s="603">
        <v>16</v>
      </c>
      <c r="I22" s="603">
        <v>16</v>
      </c>
      <c r="J22" s="603">
        <v>10</v>
      </c>
      <c r="K22" s="616">
        <v>14</v>
      </c>
      <c r="L22" s="622">
        <v>214.4</v>
      </c>
      <c r="M22" s="622">
        <v>234.5</v>
      </c>
      <c r="N22" s="622">
        <v>225.5</v>
      </c>
      <c r="O22" s="622">
        <v>243.3</v>
      </c>
      <c r="P22" s="622">
        <v>250.2</v>
      </c>
      <c r="Q22" s="622">
        <v>161.5</v>
      </c>
      <c r="R22" s="647">
        <v>232.3</v>
      </c>
    </row>
    <row r="23" spans="1:18" ht="16.5" customHeight="1" x14ac:dyDescent="0.15">
      <c r="A23" s="638">
        <v>318017</v>
      </c>
      <c r="C23" s="1290" t="s">
        <v>201</v>
      </c>
      <c r="D23" s="592" t="s">
        <v>173</v>
      </c>
      <c r="E23" s="640">
        <v>355</v>
      </c>
      <c r="F23" s="600">
        <v>323</v>
      </c>
      <c r="G23" s="600">
        <v>367</v>
      </c>
      <c r="H23" s="600">
        <v>355</v>
      </c>
      <c r="I23" s="600">
        <v>321</v>
      </c>
      <c r="J23" s="600">
        <v>374</v>
      </c>
      <c r="K23" s="613">
        <v>348</v>
      </c>
      <c r="L23" s="619">
        <v>114.1</v>
      </c>
      <c r="M23" s="619">
        <v>104.7</v>
      </c>
      <c r="N23" s="619">
        <v>119.9</v>
      </c>
      <c r="O23" s="619">
        <v>115.4</v>
      </c>
      <c r="P23" s="619">
        <v>105</v>
      </c>
      <c r="Q23" s="626">
        <v>123.4</v>
      </c>
      <c r="R23" s="646">
        <v>116</v>
      </c>
    </row>
    <row r="24" spans="1:18" ht="16.5" customHeight="1" x14ac:dyDescent="0.15">
      <c r="A24" s="638">
        <v>318017</v>
      </c>
      <c r="B24" s="607">
        <v>201</v>
      </c>
      <c r="C24" s="1297"/>
      <c r="D24" s="594" t="s">
        <v>202</v>
      </c>
      <c r="E24" s="641">
        <v>355</v>
      </c>
      <c r="F24" s="602">
        <v>323</v>
      </c>
      <c r="G24" s="602">
        <v>367</v>
      </c>
      <c r="H24" s="602">
        <v>355</v>
      </c>
      <c r="I24" s="602">
        <v>321</v>
      </c>
      <c r="J24" s="602">
        <v>374</v>
      </c>
      <c r="K24" s="615">
        <v>348</v>
      </c>
      <c r="L24" s="621">
        <v>114.1</v>
      </c>
      <c r="M24" s="621">
        <v>104.7</v>
      </c>
      <c r="N24" s="621">
        <v>119.9</v>
      </c>
      <c r="O24" s="621">
        <v>115.4</v>
      </c>
      <c r="P24" s="621">
        <v>105</v>
      </c>
      <c r="Q24" s="628">
        <v>123.4</v>
      </c>
      <c r="R24" s="648">
        <v>116</v>
      </c>
    </row>
    <row r="25" spans="1:18" ht="16.5" customHeight="1" x14ac:dyDescent="0.15">
      <c r="A25" s="638">
        <v>118286</v>
      </c>
      <c r="C25" s="1293" t="s">
        <v>269</v>
      </c>
      <c r="D25" s="592" t="s">
        <v>173</v>
      </c>
      <c r="E25" s="640">
        <v>149</v>
      </c>
      <c r="F25" s="600">
        <v>127</v>
      </c>
      <c r="G25" s="600">
        <v>127</v>
      </c>
      <c r="H25" s="600">
        <v>126</v>
      </c>
      <c r="I25" s="600">
        <v>123</v>
      </c>
      <c r="J25" s="600">
        <v>128</v>
      </c>
      <c r="K25" s="613">
        <v>122</v>
      </c>
      <c r="L25" s="619">
        <v>180.7</v>
      </c>
      <c r="M25" s="619">
        <v>156.80000000000001</v>
      </c>
      <c r="N25" s="619">
        <v>160</v>
      </c>
      <c r="O25" s="619">
        <v>160.4</v>
      </c>
      <c r="P25" s="619">
        <v>159.30000000000001</v>
      </c>
      <c r="Q25" s="626">
        <v>168.9</v>
      </c>
      <c r="R25" s="646">
        <v>164.3</v>
      </c>
    </row>
    <row r="26" spans="1:18" ht="16.5" customHeight="1" x14ac:dyDescent="0.15">
      <c r="A26" s="638"/>
      <c r="C26" s="1294"/>
      <c r="D26" s="593" t="s">
        <v>175</v>
      </c>
      <c r="E26" s="604">
        <v>90</v>
      </c>
      <c r="F26" s="604">
        <v>90</v>
      </c>
      <c r="G26" s="604">
        <v>91</v>
      </c>
      <c r="H26" s="604">
        <v>94</v>
      </c>
      <c r="I26" s="604">
        <v>90</v>
      </c>
      <c r="J26" s="604">
        <v>87</v>
      </c>
      <c r="K26" s="614">
        <v>93</v>
      </c>
      <c r="L26" s="620">
        <v>150.80000000000001</v>
      </c>
      <c r="M26" s="620">
        <v>153.30000000000001</v>
      </c>
      <c r="N26" s="620">
        <v>158.1</v>
      </c>
      <c r="O26" s="620">
        <v>165.3</v>
      </c>
      <c r="P26" s="620">
        <v>160.69999999999999</v>
      </c>
      <c r="Q26" s="627">
        <v>158.1</v>
      </c>
      <c r="R26" s="647">
        <v>172.1</v>
      </c>
    </row>
    <row r="27" spans="1:18" ht="16.5" customHeight="1" x14ac:dyDescent="0.15">
      <c r="A27" s="638">
        <v>28794</v>
      </c>
      <c r="B27" s="607">
        <v>206</v>
      </c>
      <c r="C27" s="1294"/>
      <c r="D27" s="593" t="s">
        <v>207</v>
      </c>
      <c r="E27" s="604">
        <v>50</v>
      </c>
      <c r="F27" s="601">
        <v>49</v>
      </c>
      <c r="G27" s="601">
        <v>49</v>
      </c>
      <c r="H27" s="601">
        <v>49</v>
      </c>
      <c r="I27" s="601">
        <v>49</v>
      </c>
      <c r="J27" s="601">
        <v>45</v>
      </c>
      <c r="K27" s="614">
        <v>51</v>
      </c>
      <c r="L27" s="620">
        <v>184.2</v>
      </c>
      <c r="M27" s="620">
        <v>185.7</v>
      </c>
      <c r="N27" s="620">
        <v>191.2</v>
      </c>
      <c r="O27" s="620">
        <v>194.8</v>
      </c>
      <c r="P27" s="620">
        <v>200.5</v>
      </c>
      <c r="Q27" s="627">
        <v>189.6</v>
      </c>
      <c r="R27" s="647">
        <v>222</v>
      </c>
    </row>
    <row r="28" spans="1:18" ht="16.5" customHeight="1" x14ac:dyDescent="0.15">
      <c r="A28" s="638"/>
      <c r="C28" s="1294"/>
      <c r="D28" s="593" t="s">
        <v>954</v>
      </c>
      <c r="E28" s="604">
        <v>40</v>
      </c>
      <c r="F28" s="604">
        <v>41</v>
      </c>
      <c r="G28" s="604">
        <v>42</v>
      </c>
      <c r="H28" s="604">
        <v>45</v>
      </c>
      <c r="I28" s="604">
        <v>41</v>
      </c>
      <c r="J28" s="604">
        <v>42</v>
      </c>
      <c r="K28" s="614">
        <v>42</v>
      </c>
      <c r="L28" s="623">
        <v>122.9</v>
      </c>
      <c r="M28" s="623">
        <v>126.9</v>
      </c>
      <c r="N28" s="623">
        <v>131.6</v>
      </c>
      <c r="O28" s="623">
        <v>141.9</v>
      </c>
      <c r="P28" s="622">
        <v>129.9</v>
      </c>
      <c r="Q28" s="627">
        <v>134.19999999999999</v>
      </c>
      <c r="R28" s="647">
        <v>135.19999999999999</v>
      </c>
    </row>
    <row r="29" spans="1:18" ht="16.5" customHeight="1" x14ac:dyDescent="0.15">
      <c r="A29" s="638">
        <v>71266</v>
      </c>
      <c r="C29" s="1294"/>
      <c r="D29" s="593" t="s">
        <v>171</v>
      </c>
      <c r="E29" s="604">
        <v>59</v>
      </c>
      <c r="F29" s="601">
        <v>37</v>
      </c>
      <c r="G29" s="601">
        <v>36</v>
      </c>
      <c r="H29" s="601">
        <v>32</v>
      </c>
      <c r="I29" s="601">
        <v>33</v>
      </c>
      <c r="J29" s="601">
        <v>41</v>
      </c>
      <c r="K29" s="614">
        <v>29</v>
      </c>
      <c r="L29" s="620">
        <v>259.10000000000002</v>
      </c>
      <c r="M29" s="620">
        <v>165.9</v>
      </c>
      <c r="N29" s="620">
        <v>165.1</v>
      </c>
      <c r="O29" s="620">
        <v>147.5</v>
      </c>
      <c r="P29" s="620">
        <v>155.6</v>
      </c>
      <c r="Q29" s="627">
        <v>197.4</v>
      </c>
      <c r="R29" s="647">
        <v>143.6</v>
      </c>
    </row>
    <row r="30" spans="1:18" ht="16.5" customHeight="1" x14ac:dyDescent="0.15">
      <c r="A30" s="638">
        <v>11701</v>
      </c>
      <c r="B30" s="607">
        <v>361</v>
      </c>
      <c r="C30" s="1294"/>
      <c r="D30" s="593" t="s">
        <v>211</v>
      </c>
      <c r="E30" s="604">
        <v>28</v>
      </c>
      <c r="F30" s="601">
        <v>17</v>
      </c>
      <c r="G30" s="601">
        <v>18</v>
      </c>
      <c r="H30" s="601">
        <v>13</v>
      </c>
      <c r="I30" s="601">
        <v>17</v>
      </c>
      <c r="J30" s="601">
        <v>16</v>
      </c>
      <c r="K30" s="614">
        <v>14</v>
      </c>
      <c r="L30" s="620">
        <v>310.2</v>
      </c>
      <c r="M30" s="620">
        <v>193.4</v>
      </c>
      <c r="N30" s="620">
        <v>211.2</v>
      </c>
      <c r="O30" s="620">
        <v>152.30000000000001</v>
      </c>
      <c r="P30" s="620">
        <v>204.1</v>
      </c>
      <c r="Q30" s="627">
        <v>197</v>
      </c>
      <c r="R30" s="647">
        <v>179.4</v>
      </c>
    </row>
    <row r="31" spans="1:18" ht="16.5" customHeight="1" x14ac:dyDescent="0.15">
      <c r="A31" s="638">
        <v>7206</v>
      </c>
      <c r="B31" s="607">
        <v>363</v>
      </c>
      <c r="C31" s="1294"/>
      <c r="D31" s="593" t="s">
        <v>142</v>
      </c>
      <c r="E31" s="604">
        <v>16</v>
      </c>
      <c r="F31" s="601">
        <v>9</v>
      </c>
      <c r="G31" s="601">
        <v>9</v>
      </c>
      <c r="H31" s="601">
        <v>9</v>
      </c>
      <c r="I31" s="601">
        <v>5</v>
      </c>
      <c r="J31" s="601">
        <v>15</v>
      </c>
      <c r="K31" s="616">
        <v>8</v>
      </c>
      <c r="L31" s="620">
        <v>272</v>
      </c>
      <c r="M31" s="620">
        <v>156.19999999999999</v>
      </c>
      <c r="N31" s="620">
        <v>159.69999999999999</v>
      </c>
      <c r="O31" s="620">
        <v>161.19999999999999</v>
      </c>
      <c r="P31" s="620">
        <v>91.7</v>
      </c>
      <c r="Q31" s="627">
        <v>279.60000000000002</v>
      </c>
      <c r="R31" s="647">
        <v>152.6</v>
      </c>
    </row>
    <row r="32" spans="1:18" ht="16.5" customHeight="1" x14ac:dyDescent="0.15">
      <c r="A32" s="638">
        <v>6000</v>
      </c>
      <c r="B32" s="607">
        <v>366</v>
      </c>
      <c r="C32" s="1294"/>
      <c r="D32" s="593" t="s">
        <v>214</v>
      </c>
      <c r="E32" s="604">
        <v>7</v>
      </c>
      <c r="F32" s="601">
        <v>8</v>
      </c>
      <c r="G32" s="601">
        <v>7</v>
      </c>
      <c r="H32" s="601">
        <v>7</v>
      </c>
      <c r="I32" s="601">
        <v>7</v>
      </c>
      <c r="J32" s="601">
        <v>9</v>
      </c>
      <c r="K32" s="616">
        <v>6</v>
      </c>
      <c r="L32" s="620">
        <v>146.19999999999999</v>
      </c>
      <c r="M32" s="620">
        <v>170.2</v>
      </c>
      <c r="N32" s="620">
        <v>152</v>
      </c>
      <c r="O32" s="620">
        <v>153.30000000000001</v>
      </c>
      <c r="P32" s="620">
        <v>156.30000000000001</v>
      </c>
      <c r="Q32" s="627">
        <v>205.3</v>
      </c>
      <c r="R32" s="647">
        <v>140</v>
      </c>
    </row>
    <row r="33" spans="1:18" ht="16.5" customHeight="1" x14ac:dyDescent="0.15">
      <c r="A33" s="638">
        <v>3389</v>
      </c>
      <c r="B33" s="607">
        <v>368</v>
      </c>
      <c r="C33" s="1298"/>
      <c r="D33" s="594" t="s">
        <v>217</v>
      </c>
      <c r="E33" s="641">
        <v>8</v>
      </c>
      <c r="F33" s="602">
        <v>3</v>
      </c>
      <c r="G33" s="602">
        <v>2</v>
      </c>
      <c r="H33" s="602">
        <v>3</v>
      </c>
      <c r="I33" s="602">
        <v>4</v>
      </c>
      <c r="J33" s="602">
        <v>1</v>
      </c>
      <c r="K33" s="617">
        <v>1</v>
      </c>
      <c r="L33" s="621">
        <v>260.60000000000002</v>
      </c>
      <c r="M33" s="621">
        <v>98.3</v>
      </c>
      <c r="N33" s="621">
        <v>65.8</v>
      </c>
      <c r="O33" s="621">
        <v>99.6</v>
      </c>
      <c r="P33" s="621">
        <v>135.5</v>
      </c>
      <c r="Q33" s="628">
        <v>34.5</v>
      </c>
      <c r="R33" s="648">
        <v>34.9</v>
      </c>
    </row>
    <row r="34" spans="1:18" ht="16.5" customHeight="1" x14ac:dyDescent="0.15">
      <c r="A34" s="638">
        <v>119949</v>
      </c>
      <c r="C34" s="1290" t="s">
        <v>955</v>
      </c>
      <c r="D34" s="593" t="s">
        <v>173</v>
      </c>
      <c r="E34" s="601">
        <v>162</v>
      </c>
      <c r="F34" s="601">
        <v>177</v>
      </c>
      <c r="G34" s="601">
        <v>156</v>
      </c>
      <c r="H34" s="601">
        <v>156</v>
      </c>
      <c r="I34" s="601">
        <v>151</v>
      </c>
      <c r="J34" s="601">
        <v>170</v>
      </c>
      <c r="K34" s="614">
        <v>182</v>
      </c>
      <c r="L34" s="620">
        <v>158.5</v>
      </c>
      <c r="M34" s="620">
        <v>176.1</v>
      </c>
      <c r="N34" s="620">
        <v>157.5</v>
      </c>
      <c r="O34" s="620">
        <v>159</v>
      </c>
      <c r="P34" s="620">
        <v>156.30000000000001</v>
      </c>
      <c r="Q34" s="620">
        <v>178.7</v>
      </c>
      <c r="R34" s="631">
        <v>194.7</v>
      </c>
    </row>
    <row r="35" spans="1:18" ht="16.5" customHeight="1" x14ac:dyDescent="0.15">
      <c r="A35" s="638"/>
      <c r="C35" s="1291"/>
      <c r="D35" s="593" t="s">
        <v>218</v>
      </c>
      <c r="E35" s="601">
        <v>127</v>
      </c>
      <c r="F35" s="601">
        <v>140</v>
      </c>
      <c r="G35" s="601">
        <v>102</v>
      </c>
      <c r="H35" s="601">
        <v>124</v>
      </c>
      <c r="I35" s="601">
        <v>118</v>
      </c>
      <c r="J35" s="601">
        <v>131</v>
      </c>
      <c r="K35" s="614">
        <v>140</v>
      </c>
      <c r="L35" s="620">
        <v>163.4</v>
      </c>
      <c r="M35" s="620">
        <v>183</v>
      </c>
      <c r="N35" s="620">
        <v>135.19999999999999</v>
      </c>
      <c r="O35" s="620">
        <v>166</v>
      </c>
      <c r="P35" s="620">
        <v>160.30000000000001</v>
      </c>
      <c r="Q35" s="620">
        <v>180.7</v>
      </c>
      <c r="R35" s="631">
        <v>196</v>
      </c>
    </row>
    <row r="36" spans="1:18" ht="16.5" customHeight="1" x14ac:dyDescent="0.15">
      <c r="A36" s="638"/>
      <c r="C36" s="1292"/>
      <c r="D36" s="593" t="s">
        <v>221</v>
      </c>
      <c r="E36" s="601">
        <v>35</v>
      </c>
      <c r="F36" s="601">
        <v>37</v>
      </c>
      <c r="G36" s="601">
        <v>54</v>
      </c>
      <c r="H36" s="601">
        <v>32</v>
      </c>
      <c r="I36" s="601">
        <v>33</v>
      </c>
      <c r="J36" s="601">
        <v>39</v>
      </c>
      <c r="K36" s="614">
        <v>42</v>
      </c>
      <c r="L36" s="620">
        <v>143.1</v>
      </c>
      <c r="M36" s="620">
        <v>154.1</v>
      </c>
      <c r="N36" s="620">
        <v>228.8</v>
      </c>
      <c r="O36" s="620">
        <v>136.5</v>
      </c>
      <c r="P36" s="620">
        <v>143.5</v>
      </c>
      <c r="Q36" s="620">
        <v>172.6</v>
      </c>
      <c r="R36" s="631">
        <v>190.3</v>
      </c>
    </row>
    <row r="37" spans="1:18" ht="16.5" customHeight="1" x14ac:dyDescent="0.15">
      <c r="A37" s="638">
        <v>150713</v>
      </c>
      <c r="C37" s="1293" t="s">
        <v>956</v>
      </c>
      <c r="D37" s="592" t="s">
        <v>173</v>
      </c>
      <c r="E37" s="600">
        <v>206</v>
      </c>
      <c r="F37" s="600">
        <v>198</v>
      </c>
      <c r="G37" s="600">
        <v>230</v>
      </c>
      <c r="H37" s="600">
        <v>185</v>
      </c>
      <c r="I37" s="600">
        <v>261</v>
      </c>
      <c r="J37" s="600">
        <v>231</v>
      </c>
      <c r="K37" s="613">
        <v>229</v>
      </c>
      <c r="L37" s="619">
        <v>163</v>
      </c>
      <c r="M37" s="619">
        <v>159.19999999999999</v>
      </c>
      <c r="N37" s="619">
        <v>188.2</v>
      </c>
      <c r="O37" s="619">
        <v>153</v>
      </c>
      <c r="P37" s="619">
        <v>220.2</v>
      </c>
      <c r="Q37" s="619">
        <v>198.7</v>
      </c>
      <c r="R37" s="630">
        <v>201.1</v>
      </c>
    </row>
    <row r="38" spans="1:18" ht="16.5" customHeight="1" x14ac:dyDescent="0.15">
      <c r="A38" s="638"/>
      <c r="C38" s="1294"/>
      <c r="D38" s="593" t="s">
        <v>175</v>
      </c>
      <c r="E38" s="601">
        <v>168</v>
      </c>
      <c r="F38" s="601">
        <v>166</v>
      </c>
      <c r="G38" s="601">
        <v>184</v>
      </c>
      <c r="H38" s="601">
        <v>161</v>
      </c>
      <c r="I38" s="601">
        <v>221</v>
      </c>
      <c r="J38" s="601">
        <v>186</v>
      </c>
      <c r="K38" s="614">
        <v>200</v>
      </c>
      <c r="L38" s="620">
        <v>157.30000000000001</v>
      </c>
      <c r="M38" s="620">
        <v>158</v>
      </c>
      <c r="N38" s="620">
        <v>178.3</v>
      </c>
      <c r="O38" s="620">
        <v>157.4</v>
      </c>
      <c r="P38" s="620">
        <v>220.2</v>
      </c>
      <c r="Q38" s="620">
        <v>188.9</v>
      </c>
      <c r="R38" s="631">
        <v>207.4</v>
      </c>
    </row>
    <row r="39" spans="1:18" ht="16.5" customHeight="1" x14ac:dyDescent="0.15">
      <c r="A39" s="638"/>
      <c r="C39" s="1294"/>
      <c r="D39" s="593" t="s">
        <v>228</v>
      </c>
      <c r="E39" s="601">
        <v>124</v>
      </c>
      <c r="F39" s="601">
        <v>127</v>
      </c>
      <c r="G39" s="601">
        <v>150</v>
      </c>
      <c r="H39" s="601">
        <v>121</v>
      </c>
      <c r="I39" s="601">
        <v>164</v>
      </c>
      <c r="J39" s="601">
        <v>140</v>
      </c>
      <c r="K39" s="614">
        <v>153</v>
      </c>
      <c r="L39" s="620">
        <v>154.19999999999999</v>
      </c>
      <c r="M39" s="620">
        <v>160.4</v>
      </c>
      <c r="N39" s="620">
        <v>192.6</v>
      </c>
      <c r="O39" s="620">
        <v>155.80000000000001</v>
      </c>
      <c r="P39" s="620">
        <v>214.9</v>
      </c>
      <c r="Q39" s="620">
        <v>186.7</v>
      </c>
      <c r="R39" s="631">
        <v>207.8</v>
      </c>
    </row>
    <row r="40" spans="1:18" ht="16.5" customHeight="1" x14ac:dyDescent="0.15">
      <c r="A40" s="638"/>
      <c r="C40" s="1294"/>
      <c r="D40" s="593" t="s">
        <v>31</v>
      </c>
      <c r="E40" s="601">
        <v>44</v>
      </c>
      <c r="F40" s="601">
        <v>39</v>
      </c>
      <c r="G40" s="601">
        <v>34</v>
      </c>
      <c r="H40" s="601">
        <v>40</v>
      </c>
      <c r="I40" s="601">
        <v>57</v>
      </c>
      <c r="J40" s="601">
        <v>46</v>
      </c>
      <c r="K40" s="614">
        <v>47</v>
      </c>
      <c r="L40" s="620">
        <v>166.5</v>
      </c>
      <c r="M40" s="620">
        <v>150.69999999999999</v>
      </c>
      <c r="N40" s="620">
        <v>134.4</v>
      </c>
      <c r="O40" s="620">
        <v>162.5</v>
      </c>
      <c r="P40" s="620">
        <v>237.1</v>
      </c>
      <c r="Q40" s="620">
        <v>196.1</v>
      </c>
      <c r="R40" s="631">
        <v>206.3</v>
      </c>
    </row>
    <row r="41" spans="1:18" ht="16.5" customHeight="1" x14ac:dyDescent="0.15">
      <c r="A41" s="638">
        <v>111914</v>
      </c>
      <c r="C41" s="1294"/>
      <c r="D41" s="593" t="s">
        <v>229</v>
      </c>
      <c r="E41" s="601">
        <v>38</v>
      </c>
      <c r="F41" s="601">
        <v>32</v>
      </c>
      <c r="G41" s="601">
        <v>46</v>
      </c>
      <c r="H41" s="601">
        <v>24</v>
      </c>
      <c r="I41" s="601">
        <v>40</v>
      </c>
      <c r="J41" s="601">
        <v>45</v>
      </c>
      <c r="K41" s="614">
        <v>29</v>
      </c>
      <c r="L41" s="620">
        <v>194.3</v>
      </c>
      <c r="M41" s="620">
        <v>165.5</v>
      </c>
      <c r="N41" s="620">
        <v>242</v>
      </c>
      <c r="O41" s="620">
        <v>128.9</v>
      </c>
      <c r="P41" s="620">
        <v>219.9</v>
      </c>
      <c r="Q41" s="620">
        <v>252.9</v>
      </c>
      <c r="R41" s="631">
        <v>166.4</v>
      </c>
    </row>
    <row r="42" spans="1:18" ht="16.5" customHeight="1" x14ac:dyDescent="0.15">
      <c r="A42" s="638">
        <v>23277</v>
      </c>
      <c r="B42" s="607">
        <v>433</v>
      </c>
      <c r="C42" s="1298"/>
      <c r="D42" s="594" t="s">
        <v>99</v>
      </c>
      <c r="E42" s="601">
        <v>38</v>
      </c>
      <c r="F42" s="601">
        <v>32</v>
      </c>
      <c r="G42" s="601">
        <v>46</v>
      </c>
      <c r="H42" s="601">
        <v>24</v>
      </c>
      <c r="I42" s="601">
        <v>40</v>
      </c>
      <c r="J42" s="602">
        <v>45</v>
      </c>
      <c r="K42" s="615">
        <v>29</v>
      </c>
      <c r="L42" s="620">
        <v>194.3</v>
      </c>
      <c r="M42" s="620">
        <v>165.5</v>
      </c>
      <c r="N42" s="620">
        <v>242</v>
      </c>
      <c r="O42" s="620">
        <v>128.9</v>
      </c>
      <c r="P42" s="620">
        <v>219.9</v>
      </c>
      <c r="Q42" s="620">
        <v>252.9</v>
      </c>
      <c r="R42" s="632">
        <v>166.4</v>
      </c>
    </row>
    <row r="43" spans="1:18" ht="16.5" customHeight="1" x14ac:dyDescent="0.15">
      <c r="A43" s="638">
        <v>105479</v>
      </c>
      <c r="C43" s="1290" t="s">
        <v>933</v>
      </c>
      <c r="D43" s="592" t="s">
        <v>173</v>
      </c>
      <c r="E43" s="600">
        <v>143</v>
      </c>
      <c r="F43" s="600">
        <v>159</v>
      </c>
      <c r="G43" s="600">
        <v>159</v>
      </c>
      <c r="H43" s="600">
        <v>131</v>
      </c>
      <c r="I43" s="600">
        <v>130</v>
      </c>
      <c r="J43" s="600">
        <v>142</v>
      </c>
      <c r="K43" s="613">
        <v>169</v>
      </c>
      <c r="L43" s="619">
        <v>159.9</v>
      </c>
      <c r="M43" s="619">
        <v>180.8</v>
      </c>
      <c r="N43" s="619">
        <v>183.8</v>
      </c>
      <c r="O43" s="619">
        <v>153.1</v>
      </c>
      <c r="P43" s="619">
        <v>154.80000000000001</v>
      </c>
      <c r="Q43" s="619">
        <v>172.2</v>
      </c>
      <c r="R43" s="630">
        <v>209.6</v>
      </c>
    </row>
    <row r="44" spans="1:18" ht="16.5" customHeight="1" x14ac:dyDescent="0.15">
      <c r="A44" s="638">
        <v>39770</v>
      </c>
      <c r="B44" s="607">
        <v>203</v>
      </c>
      <c r="C44" s="1292"/>
      <c r="D44" s="594" t="s">
        <v>236</v>
      </c>
      <c r="E44" s="610">
        <v>143</v>
      </c>
      <c r="F44" s="602">
        <v>159</v>
      </c>
      <c r="G44" s="602">
        <v>159</v>
      </c>
      <c r="H44" s="602">
        <v>131</v>
      </c>
      <c r="I44" s="602">
        <v>130</v>
      </c>
      <c r="J44" s="602">
        <v>142</v>
      </c>
      <c r="K44" s="615">
        <v>169</v>
      </c>
      <c r="L44" s="621">
        <v>159.9</v>
      </c>
      <c r="M44" s="621">
        <v>180.8</v>
      </c>
      <c r="N44" s="621">
        <v>183.8</v>
      </c>
      <c r="O44" s="621">
        <v>153.1</v>
      </c>
      <c r="P44" s="621">
        <v>154.80000000000001</v>
      </c>
      <c r="Q44" s="621">
        <v>172.2</v>
      </c>
      <c r="R44" s="632">
        <v>209.6</v>
      </c>
    </row>
    <row r="45" spans="1:18" ht="16.5" customHeight="1" x14ac:dyDescent="0.15">
      <c r="A45" s="638">
        <v>77818</v>
      </c>
      <c r="C45" s="1293" t="s">
        <v>237</v>
      </c>
      <c r="D45" s="592" t="s">
        <v>173</v>
      </c>
      <c r="E45" s="600">
        <v>111</v>
      </c>
      <c r="F45" s="600">
        <v>124</v>
      </c>
      <c r="G45" s="600">
        <v>134</v>
      </c>
      <c r="H45" s="600">
        <v>109</v>
      </c>
      <c r="I45" s="600">
        <v>118</v>
      </c>
      <c r="J45" s="600">
        <v>115</v>
      </c>
      <c r="K45" s="613">
        <v>138</v>
      </c>
      <c r="L45" s="619">
        <v>178.9</v>
      </c>
      <c r="M45" s="619">
        <v>204.2</v>
      </c>
      <c r="N45" s="619">
        <v>225.7</v>
      </c>
      <c r="O45" s="619">
        <v>185.9</v>
      </c>
      <c r="P45" s="619">
        <v>206.1</v>
      </c>
      <c r="Q45" s="619">
        <v>205.7</v>
      </c>
      <c r="R45" s="630">
        <v>252.2</v>
      </c>
    </row>
    <row r="46" spans="1:18" ht="16.5" customHeight="1" x14ac:dyDescent="0.15">
      <c r="A46" s="638">
        <v>33859</v>
      </c>
      <c r="B46" s="607">
        <v>207</v>
      </c>
      <c r="C46" s="1294"/>
      <c r="D46" s="593" t="s">
        <v>179</v>
      </c>
      <c r="E46" s="603">
        <v>93</v>
      </c>
      <c r="F46" s="601">
        <v>90</v>
      </c>
      <c r="G46" s="601">
        <v>98</v>
      </c>
      <c r="H46" s="601">
        <v>82</v>
      </c>
      <c r="I46" s="601">
        <v>93</v>
      </c>
      <c r="J46" s="601">
        <v>90</v>
      </c>
      <c r="K46" s="614">
        <v>92</v>
      </c>
      <c r="L46" s="620">
        <v>207.5</v>
      </c>
      <c r="M46" s="620">
        <v>205.1</v>
      </c>
      <c r="N46" s="620">
        <v>228.5</v>
      </c>
      <c r="O46" s="620">
        <v>194.8</v>
      </c>
      <c r="P46" s="620">
        <v>225.8</v>
      </c>
      <c r="Q46" s="620">
        <v>223.7</v>
      </c>
      <c r="R46" s="631">
        <v>234.1</v>
      </c>
    </row>
    <row r="47" spans="1:18" ht="16.5" customHeight="1" x14ac:dyDescent="0.15">
      <c r="A47" s="638">
        <v>43959</v>
      </c>
      <c r="C47" s="1294"/>
      <c r="D47" s="593" t="s">
        <v>238</v>
      </c>
      <c r="E47" s="601">
        <v>18</v>
      </c>
      <c r="F47" s="601">
        <v>34</v>
      </c>
      <c r="G47" s="601">
        <v>36</v>
      </c>
      <c r="H47" s="601">
        <v>27</v>
      </c>
      <c r="I47" s="601">
        <v>25</v>
      </c>
      <c r="J47" s="601">
        <v>25</v>
      </c>
      <c r="K47" s="614">
        <v>46</v>
      </c>
      <c r="L47" s="620">
        <v>104.5</v>
      </c>
      <c r="M47" s="620">
        <v>202</v>
      </c>
      <c r="N47" s="620">
        <v>218.3</v>
      </c>
      <c r="O47" s="620">
        <v>163.30000000000001</v>
      </c>
      <c r="P47" s="620">
        <v>155.69999999999999</v>
      </c>
      <c r="Q47" s="620">
        <v>159.4</v>
      </c>
      <c r="R47" s="631">
        <v>298.39999999999998</v>
      </c>
    </row>
    <row r="48" spans="1:18" ht="16.5" customHeight="1" x14ac:dyDescent="0.15">
      <c r="A48" s="638">
        <v>18550</v>
      </c>
      <c r="B48" s="607">
        <v>463</v>
      </c>
      <c r="C48" s="1294"/>
      <c r="D48" s="593" t="s">
        <v>239</v>
      </c>
      <c r="E48" s="603">
        <v>18</v>
      </c>
      <c r="F48" s="601">
        <v>28</v>
      </c>
      <c r="G48" s="601">
        <v>34</v>
      </c>
      <c r="H48" s="601">
        <v>21</v>
      </c>
      <c r="I48" s="601">
        <v>21</v>
      </c>
      <c r="J48" s="601">
        <v>22</v>
      </c>
      <c r="K48" s="614">
        <v>41</v>
      </c>
      <c r="L48" s="620">
        <v>122.8</v>
      </c>
      <c r="M48" s="620">
        <v>195.7</v>
      </c>
      <c r="N48" s="620">
        <v>243.1</v>
      </c>
      <c r="O48" s="620">
        <v>151.9</v>
      </c>
      <c r="P48" s="620">
        <v>156.19999999999999</v>
      </c>
      <c r="Q48" s="620">
        <v>167.9</v>
      </c>
      <c r="R48" s="631">
        <v>319</v>
      </c>
    </row>
    <row r="49" spans="1:18" ht="16.5" customHeight="1" x14ac:dyDescent="0.15">
      <c r="A49" s="638">
        <v>3227</v>
      </c>
      <c r="B49" s="607">
        <v>464</v>
      </c>
      <c r="C49" s="1299"/>
      <c r="D49" s="596" t="s">
        <v>241</v>
      </c>
      <c r="E49" s="642">
        <v>0</v>
      </c>
      <c r="F49" s="605">
        <v>6</v>
      </c>
      <c r="G49" s="605">
        <v>2</v>
      </c>
      <c r="H49" s="605">
        <v>6</v>
      </c>
      <c r="I49" s="605">
        <v>4</v>
      </c>
      <c r="J49" s="605">
        <v>3</v>
      </c>
      <c r="K49" s="618">
        <v>5</v>
      </c>
      <c r="L49" s="624">
        <v>0</v>
      </c>
      <c r="M49" s="624">
        <v>237.4</v>
      </c>
      <c r="N49" s="624">
        <v>80</v>
      </c>
      <c r="O49" s="624">
        <v>221.9</v>
      </c>
      <c r="P49" s="624">
        <v>153</v>
      </c>
      <c r="Q49" s="624">
        <v>116.3</v>
      </c>
      <c r="R49" s="633">
        <v>195.1</v>
      </c>
    </row>
    <row r="50" spans="1:18" ht="15.75" customHeight="1" x14ac:dyDescent="0.15">
      <c r="C50" s="1283" t="s">
        <v>789</v>
      </c>
      <c r="D50" s="1284"/>
      <c r="E50" s="1284"/>
      <c r="F50" s="1284"/>
      <c r="G50" s="1284"/>
      <c r="H50" s="1284"/>
      <c r="I50" s="1284"/>
      <c r="J50" s="1284"/>
      <c r="K50" s="1284"/>
      <c r="Q50" s="609"/>
    </row>
    <row r="51" spans="1:18" ht="14.25" customHeight="1" x14ac:dyDescent="0.15"/>
  </sheetData>
  <mergeCells count="16">
    <mergeCell ref="L2:R2"/>
    <mergeCell ref="C4:D4"/>
    <mergeCell ref="C5:D5"/>
    <mergeCell ref="C6:D6"/>
    <mergeCell ref="C50:K50"/>
    <mergeCell ref="C2:D3"/>
    <mergeCell ref="C7:C12"/>
    <mergeCell ref="C13:C16"/>
    <mergeCell ref="C17:C22"/>
    <mergeCell ref="C23:C24"/>
    <mergeCell ref="C34:C36"/>
    <mergeCell ref="C37:C42"/>
    <mergeCell ref="C43:C44"/>
    <mergeCell ref="C45:C49"/>
    <mergeCell ref="C25:C33"/>
    <mergeCell ref="E2:K2"/>
  </mergeCells>
  <phoneticPr fontId="19"/>
  <printOptions horizontalCentered="1"/>
  <pageMargins left="0.7" right="0.7" top="0.75" bottom="0.75" header="0.3" footer="0.3"/>
  <pageSetup paperSize="9" scale="98" fitToWidth="2" pageOrder="overThenDown" orientation="portrait" blackAndWhite="1" r:id="rId1"/>
  <headerFooter alignWithMargins="0"/>
  <colBreaks count="2" manualBreakCount="2">
    <brk id="11" max="109" man="1"/>
    <brk id="18"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theme="0"/>
  </sheetPr>
  <dimension ref="A1:AB51"/>
  <sheetViews>
    <sheetView zoomScaleSheetLayoutView="100" workbookViewId="0">
      <selection activeCell="H7" sqref="H7"/>
    </sheetView>
  </sheetViews>
  <sheetFormatPr defaultRowHeight="12" x14ac:dyDescent="0.15"/>
  <cols>
    <col min="1" max="1" width="8.375" style="652" customWidth="1"/>
    <col min="2" max="10" width="7.875" style="653" customWidth="1"/>
    <col min="11" max="11" width="7.875" style="654" customWidth="1"/>
    <col min="12" max="12" width="9" style="653" customWidth="1"/>
    <col min="13" max="16384" width="9" style="653"/>
  </cols>
  <sheetData>
    <row r="1" spans="1:28" ht="18" customHeight="1" x14ac:dyDescent="0.15">
      <c r="A1" s="277" t="s">
        <v>857</v>
      </c>
      <c r="C1" s="277"/>
      <c r="E1" s="328"/>
      <c r="G1" s="328"/>
      <c r="H1" s="654"/>
      <c r="J1" s="674"/>
      <c r="K1" s="681"/>
      <c r="L1" s="328"/>
      <c r="M1" s="328"/>
      <c r="N1" s="328"/>
      <c r="O1" s="328"/>
      <c r="P1" s="328"/>
      <c r="Q1" s="328"/>
      <c r="R1" s="328"/>
      <c r="S1" s="328"/>
      <c r="T1" s="328"/>
      <c r="U1" s="328"/>
      <c r="V1" s="328"/>
      <c r="W1" s="328"/>
      <c r="X1" s="328"/>
      <c r="Y1" s="328"/>
      <c r="Z1" s="328"/>
      <c r="AA1" s="328"/>
      <c r="AB1" s="328"/>
    </row>
    <row r="2" spans="1:28" s="277" customFormat="1" ht="29.25" customHeight="1" x14ac:dyDescent="0.15">
      <c r="A2" s="357" t="s">
        <v>5</v>
      </c>
      <c r="B2" s="296" t="s">
        <v>10</v>
      </c>
      <c r="C2" s="296" t="s">
        <v>20</v>
      </c>
      <c r="D2" s="296" t="s">
        <v>24</v>
      </c>
      <c r="E2" s="296" t="s">
        <v>30</v>
      </c>
      <c r="F2" s="296" t="s">
        <v>35</v>
      </c>
      <c r="G2" s="296" t="s">
        <v>32</v>
      </c>
      <c r="H2" s="290" t="s">
        <v>45</v>
      </c>
      <c r="I2" s="282" t="s">
        <v>47</v>
      </c>
      <c r="J2" s="282" t="s">
        <v>50</v>
      </c>
      <c r="K2" s="896" t="s">
        <v>900</v>
      </c>
    </row>
    <row r="3" spans="1:28" s="277" customFormat="1" ht="15" customHeight="1" x14ac:dyDescent="0.15">
      <c r="A3" s="656" t="s">
        <v>53</v>
      </c>
      <c r="B3" s="662">
        <v>2.1</v>
      </c>
      <c r="C3" s="662">
        <v>1.9</v>
      </c>
      <c r="D3" s="662">
        <v>2</v>
      </c>
      <c r="E3" s="662">
        <v>1.9</v>
      </c>
      <c r="F3" s="662">
        <v>1.9</v>
      </c>
      <c r="G3" s="662">
        <v>1.9</v>
      </c>
      <c r="H3" s="662">
        <v>1.8</v>
      </c>
      <c r="I3" s="668">
        <v>1.7</v>
      </c>
      <c r="J3" s="675">
        <v>1.8</v>
      </c>
      <c r="K3" s="682">
        <v>1.8</v>
      </c>
    </row>
    <row r="4" spans="1:28" s="277" customFormat="1" ht="15" customHeight="1" x14ac:dyDescent="0.15">
      <c r="A4" s="657" t="s">
        <v>52</v>
      </c>
      <c r="B4" s="663">
        <v>1.6</v>
      </c>
      <c r="C4" s="663">
        <v>2</v>
      </c>
      <c r="D4" s="663">
        <v>2.2000000000000002</v>
      </c>
      <c r="E4" s="663">
        <v>1.9</v>
      </c>
      <c r="F4" s="663">
        <v>1.9</v>
      </c>
      <c r="G4" s="663">
        <v>2.1</v>
      </c>
      <c r="H4" s="663">
        <v>2</v>
      </c>
      <c r="I4" s="669">
        <v>2.1</v>
      </c>
      <c r="J4" s="676">
        <v>2.2000000000000002</v>
      </c>
      <c r="K4" s="683">
        <v>1.6</v>
      </c>
    </row>
    <row r="5" spans="1:28" s="277" customFormat="1" ht="15" customHeight="1" x14ac:dyDescent="0.15">
      <c r="A5" s="657" t="s">
        <v>54</v>
      </c>
      <c r="B5" s="663">
        <v>1.9</v>
      </c>
      <c r="C5" s="663">
        <v>2.2999999999999998</v>
      </c>
      <c r="D5" s="663">
        <v>2.1</v>
      </c>
      <c r="E5" s="663">
        <v>2.2000000000000002</v>
      </c>
      <c r="F5" s="663">
        <v>1.9</v>
      </c>
      <c r="G5" s="663">
        <v>3.2</v>
      </c>
      <c r="H5" s="663">
        <v>2.6</v>
      </c>
      <c r="I5" s="669">
        <v>1.7</v>
      </c>
      <c r="J5" s="676">
        <v>1.5</v>
      </c>
      <c r="K5" s="683">
        <v>2.1</v>
      </c>
    </row>
    <row r="6" spans="1:28" s="277" customFormat="1" ht="15" customHeight="1" x14ac:dyDescent="0.15">
      <c r="A6" s="657" t="s">
        <v>57</v>
      </c>
      <c r="B6" s="663">
        <v>1.9</v>
      </c>
      <c r="C6" s="663">
        <v>3.1</v>
      </c>
      <c r="D6" s="663">
        <v>2</v>
      </c>
      <c r="E6" s="663">
        <v>2.7</v>
      </c>
      <c r="F6" s="663">
        <v>3</v>
      </c>
      <c r="G6" s="663">
        <v>2.2000000000000002</v>
      </c>
      <c r="H6" s="663">
        <v>1.2</v>
      </c>
      <c r="I6" s="669">
        <v>1.5</v>
      </c>
      <c r="J6" s="676">
        <v>2.6</v>
      </c>
      <c r="K6" s="683">
        <v>2.2000000000000002</v>
      </c>
    </row>
    <row r="7" spans="1:28" s="277" customFormat="1" ht="15" customHeight="1" x14ac:dyDescent="0.15">
      <c r="A7" s="657" t="s">
        <v>7</v>
      </c>
      <c r="B7" s="663">
        <v>1.9</v>
      </c>
      <c r="C7" s="663">
        <v>1.6</v>
      </c>
      <c r="D7" s="663">
        <v>2.2999999999999998</v>
      </c>
      <c r="E7" s="663">
        <v>2</v>
      </c>
      <c r="F7" s="663">
        <v>2.1</v>
      </c>
      <c r="G7" s="663">
        <v>1.8</v>
      </c>
      <c r="H7" s="663">
        <v>1.9</v>
      </c>
      <c r="I7" s="669">
        <v>1.5</v>
      </c>
      <c r="J7" s="676">
        <v>1.5</v>
      </c>
      <c r="K7" s="683">
        <v>2</v>
      </c>
    </row>
    <row r="8" spans="1:28" s="655" customFormat="1" ht="15" customHeight="1" x14ac:dyDescent="0.15">
      <c r="A8" s="658" t="s">
        <v>63</v>
      </c>
      <c r="B8" s="664">
        <v>2.5</v>
      </c>
      <c r="C8" s="664">
        <v>0.7</v>
      </c>
      <c r="D8" s="664">
        <v>2.2999999999999998</v>
      </c>
      <c r="E8" s="664">
        <v>3.3</v>
      </c>
      <c r="F8" s="664">
        <v>2.6</v>
      </c>
      <c r="G8" s="664">
        <v>2.1</v>
      </c>
      <c r="H8" s="664">
        <v>2</v>
      </c>
      <c r="I8" s="670">
        <v>1.2</v>
      </c>
      <c r="J8" s="677">
        <v>1.3</v>
      </c>
      <c r="K8" s="684">
        <v>2.8</v>
      </c>
    </row>
    <row r="9" spans="1:28" s="277" customFormat="1" ht="15" customHeight="1" x14ac:dyDescent="0.15">
      <c r="A9" s="659" t="s">
        <v>27</v>
      </c>
      <c r="B9" s="665">
        <v>2.4</v>
      </c>
      <c r="C9" s="665">
        <v>2.2999999999999998</v>
      </c>
      <c r="D9" s="665">
        <v>3.2</v>
      </c>
      <c r="E9" s="665">
        <v>1.7</v>
      </c>
      <c r="F9" s="665">
        <v>2.4</v>
      </c>
      <c r="G9" s="665">
        <v>2.2999999999999998</v>
      </c>
      <c r="H9" s="665">
        <v>2.2999999999999998</v>
      </c>
      <c r="I9" s="671">
        <v>1</v>
      </c>
      <c r="J9" s="678">
        <v>2.8</v>
      </c>
      <c r="K9" s="685">
        <v>2.2999999999999998</v>
      </c>
    </row>
    <row r="10" spans="1:28" s="277" customFormat="1" ht="15" customHeight="1" x14ac:dyDescent="0.15">
      <c r="A10" s="657" t="s">
        <v>72</v>
      </c>
      <c r="B10" s="663">
        <v>1.9</v>
      </c>
      <c r="C10" s="663">
        <v>2.4</v>
      </c>
      <c r="D10" s="663">
        <v>2</v>
      </c>
      <c r="E10" s="663">
        <v>1.7</v>
      </c>
      <c r="F10" s="663">
        <v>2.2000000000000002</v>
      </c>
      <c r="G10" s="663">
        <v>2.5</v>
      </c>
      <c r="H10" s="663">
        <v>2.5</v>
      </c>
      <c r="I10" s="669">
        <v>2.2999999999999998</v>
      </c>
      <c r="J10" s="676">
        <v>2.5</v>
      </c>
      <c r="K10" s="683">
        <v>2.2999999999999998</v>
      </c>
    </row>
    <row r="11" spans="1:28" s="277" customFormat="1" ht="15" customHeight="1" x14ac:dyDescent="0.15">
      <c r="A11" s="657" t="s">
        <v>74</v>
      </c>
      <c r="B11" s="663">
        <v>2.6</v>
      </c>
      <c r="C11" s="663">
        <v>2.4</v>
      </c>
      <c r="D11" s="663">
        <v>1.9</v>
      </c>
      <c r="E11" s="663">
        <v>2.2000000000000002</v>
      </c>
      <c r="F11" s="663">
        <v>2.6</v>
      </c>
      <c r="G11" s="663">
        <v>2.9</v>
      </c>
      <c r="H11" s="663">
        <v>2.6</v>
      </c>
      <c r="I11" s="669">
        <v>2.2000000000000002</v>
      </c>
      <c r="J11" s="676">
        <v>2.7</v>
      </c>
      <c r="K11" s="683">
        <v>1.9</v>
      </c>
    </row>
    <row r="12" spans="1:28" s="277" customFormat="1" ht="15" customHeight="1" x14ac:dyDescent="0.15">
      <c r="A12" s="657" t="s">
        <v>77</v>
      </c>
      <c r="B12" s="663">
        <v>3.6</v>
      </c>
      <c r="C12" s="663">
        <v>1.5</v>
      </c>
      <c r="D12" s="663">
        <v>1.8</v>
      </c>
      <c r="E12" s="663">
        <v>1.9</v>
      </c>
      <c r="F12" s="663">
        <v>2.6</v>
      </c>
      <c r="G12" s="663">
        <v>2.7</v>
      </c>
      <c r="H12" s="663">
        <v>2.1</v>
      </c>
      <c r="I12" s="669">
        <v>2</v>
      </c>
      <c r="J12" s="676">
        <v>1.3</v>
      </c>
      <c r="K12" s="683">
        <v>1.2</v>
      </c>
    </row>
    <row r="13" spans="1:28" s="277" customFormat="1" ht="15" customHeight="1" x14ac:dyDescent="0.15">
      <c r="A13" s="660" t="s">
        <v>59</v>
      </c>
      <c r="B13" s="666">
        <v>1.3</v>
      </c>
      <c r="C13" s="666">
        <v>1.5</v>
      </c>
      <c r="D13" s="666">
        <v>1.6</v>
      </c>
      <c r="E13" s="666">
        <v>2.5</v>
      </c>
      <c r="F13" s="666">
        <v>1.9</v>
      </c>
      <c r="G13" s="666">
        <v>1.8</v>
      </c>
      <c r="H13" s="666">
        <v>1.5</v>
      </c>
      <c r="I13" s="672">
        <v>2.2000000000000002</v>
      </c>
      <c r="J13" s="679">
        <v>1.6</v>
      </c>
      <c r="K13" s="686">
        <v>2.1</v>
      </c>
    </row>
    <row r="14" spans="1:28" s="277" customFormat="1" ht="15" customHeight="1" x14ac:dyDescent="0.15">
      <c r="A14" s="657" t="s">
        <v>4</v>
      </c>
      <c r="B14" s="663">
        <v>2.1</v>
      </c>
      <c r="C14" s="663">
        <v>2</v>
      </c>
      <c r="D14" s="663">
        <v>2.2000000000000002</v>
      </c>
      <c r="E14" s="663">
        <v>1.8</v>
      </c>
      <c r="F14" s="663">
        <v>1.7</v>
      </c>
      <c r="G14" s="663">
        <v>1.8</v>
      </c>
      <c r="H14" s="663">
        <v>1.6</v>
      </c>
      <c r="I14" s="669">
        <v>1.4</v>
      </c>
      <c r="J14" s="676">
        <v>1.5</v>
      </c>
      <c r="K14" s="683">
        <v>1.6</v>
      </c>
    </row>
    <row r="15" spans="1:28" s="277" customFormat="1" ht="15" customHeight="1" x14ac:dyDescent="0.15">
      <c r="A15" s="657" t="s">
        <v>81</v>
      </c>
      <c r="B15" s="663">
        <v>2.2000000000000002</v>
      </c>
      <c r="C15" s="663">
        <v>2.1</v>
      </c>
      <c r="D15" s="663">
        <v>2.1</v>
      </c>
      <c r="E15" s="663">
        <v>2</v>
      </c>
      <c r="F15" s="663">
        <v>2.1</v>
      </c>
      <c r="G15" s="663">
        <v>2</v>
      </c>
      <c r="H15" s="663">
        <v>2.1</v>
      </c>
      <c r="I15" s="669">
        <v>2.1</v>
      </c>
      <c r="J15" s="676">
        <v>1.9</v>
      </c>
      <c r="K15" s="683">
        <v>2.1</v>
      </c>
    </row>
    <row r="16" spans="1:28" s="277" customFormat="1" ht="15" customHeight="1" x14ac:dyDescent="0.15">
      <c r="A16" s="657" t="s">
        <v>84</v>
      </c>
      <c r="B16" s="663">
        <v>1.9</v>
      </c>
      <c r="C16" s="663">
        <v>1.7</v>
      </c>
      <c r="D16" s="663">
        <v>2</v>
      </c>
      <c r="E16" s="663">
        <v>1.6</v>
      </c>
      <c r="F16" s="663">
        <v>1.7</v>
      </c>
      <c r="G16" s="663">
        <v>1.4</v>
      </c>
      <c r="H16" s="663">
        <v>1.4</v>
      </c>
      <c r="I16" s="669">
        <v>1.7</v>
      </c>
      <c r="J16" s="676">
        <v>1.6</v>
      </c>
      <c r="K16" s="683">
        <v>1.6</v>
      </c>
    </row>
    <row r="17" spans="1:11" s="277" customFormat="1" ht="15" customHeight="1" x14ac:dyDescent="0.15">
      <c r="A17" s="657" t="s">
        <v>88</v>
      </c>
      <c r="B17" s="663">
        <v>2</v>
      </c>
      <c r="C17" s="663">
        <v>1.9</v>
      </c>
      <c r="D17" s="663">
        <v>2.1</v>
      </c>
      <c r="E17" s="663">
        <v>2.2999999999999998</v>
      </c>
      <c r="F17" s="663">
        <v>2</v>
      </c>
      <c r="G17" s="663">
        <v>2</v>
      </c>
      <c r="H17" s="663">
        <v>1.6</v>
      </c>
      <c r="I17" s="669">
        <v>1.4</v>
      </c>
      <c r="J17" s="676">
        <v>1.9</v>
      </c>
      <c r="K17" s="683">
        <v>2.1</v>
      </c>
    </row>
    <row r="18" spans="1:11" s="277" customFormat="1" ht="15" customHeight="1" x14ac:dyDescent="0.15">
      <c r="A18" s="657" t="s">
        <v>71</v>
      </c>
      <c r="B18" s="663">
        <v>2</v>
      </c>
      <c r="C18" s="663">
        <v>2</v>
      </c>
      <c r="D18" s="663">
        <v>1.3</v>
      </c>
      <c r="E18" s="663">
        <v>1.6</v>
      </c>
      <c r="F18" s="663">
        <v>1.9</v>
      </c>
      <c r="G18" s="663">
        <v>1.9</v>
      </c>
      <c r="H18" s="663">
        <v>1.5</v>
      </c>
      <c r="I18" s="669">
        <v>1.7</v>
      </c>
      <c r="J18" s="676">
        <v>2</v>
      </c>
      <c r="K18" s="683">
        <v>1.8</v>
      </c>
    </row>
    <row r="19" spans="1:11" s="277" customFormat="1" ht="15" customHeight="1" x14ac:dyDescent="0.15">
      <c r="A19" s="659" t="s">
        <v>90</v>
      </c>
      <c r="B19" s="665">
        <v>2.2000000000000002</v>
      </c>
      <c r="C19" s="665">
        <v>1.5</v>
      </c>
      <c r="D19" s="665">
        <v>2.2000000000000002</v>
      </c>
      <c r="E19" s="665">
        <v>1.3</v>
      </c>
      <c r="F19" s="665">
        <v>1.5</v>
      </c>
      <c r="G19" s="665">
        <v>1.2</v>
      </c>
      <c r="H19" s="665">
        <v>1.8</v>
      </c>
      <c r="I19" s="671">
        <v>2.1</v>
      </c>
      <c r="J19" s="678">
        <v>1.5</v>
      </c>
      <c r="K19" s="685">
        <v>2.4</v>
      </c>
    </row>
    <row r="20" spans="1:11" s="277" customFormat="1" ht="15" customHeight="1" x14ac:dyDescent="0.15">
      <c r="A20" s="657" t="s">
        <v>93</v>
      </c>
      <c r="B20" s="663">
        <v>2.2999999999999998</v>
      </c>
      <c r="C20" s="663">
        <v>1.4</v>
      </c>
      <c r="D20" s="663">
        <v>2.1</v>
      </c>
      <c r="E20" s="663">
        <v>1.8</v>
      </c>
      <c r="F20" s="663">
        <v>1.2</v>
      </c>
      <c r="G20" s="663">
        <v>2</v>
      </c>
      <c r="H20" s="663">
        <v>1.7</v>
      </c>
      <c r="I20" s="669">
        <v>1.5</v>
      </c>
      <c r="J20" s="676">
        <v>1.8</v>
      </c>
      <c r="K20" s="683">
        <v>1.6</v>
      </c>
    </row>
    <row r="21" spans="1:11" s="277" customFormat="1" ht="15" customHeight="1" x14ac:dyDescent="0.15">
      <c r="A21" s="657" t="s">
        <v>66</v>
      </c>
      <c r="B21" s="663">
        <v>1.9</v>
      </c>
      <c r="C21" s="663">
        <v>1.8</v>
      </c>
      <c r="D21" s="663">
        <v>2.6</v>
      </c>
      <c r="E21" s="663">
        <v>1.9</v>
      </c>
      <c r="F21" s="663">
        <v>1.4</v>
      </c>
      <c r="G21" s="663">
        <v>2.2999999999999998</v>
      </c>
      <c r="H21" s="663">
        <v>4.5</v>
      </c>
      <c r="I21" s="669">
        <v>1.1000000000000001</v>
      </c>
      <c r="J21" s="676">
        <v>1.9</v>
      </c>
      <c r="K21" s="683">
        <v>2.4</v>
      </c>
    </row>
    <row r="22" spans="1:11" s="277" customFormat="1" ht="15" customHeight="1" x14ac:dyDescent="0.15">
      <c r="A22" s="657" t="s">
        <v>97</v>
      </c>
      <c r="B22" s="663">
        <v>1.8</v>
      </c>
      <c r="C22" s="663">
        <v>2</v>
      </c>
      <c r="D22" s="663">
        <v>1.7</v>
      </c>
      <c r="E22" s="663">
        <v>1.9</v>
      </c>
      <c r="F22" s="663">
        <v>0.7</v>
      </c>
      <c r="G22" s="663">
        <v>2.2999999999999998</v>
      </c>
      <c r="H22" s="663">
        <v>2.1</v>
      </c>
      <c r="I22" s="669">
        <v>1</v>
      </c>
      <c r="J22" s="676">
        <v>2.2999999999999998</v>
      </c>
      <c r="K22" s="683">
        <v>2</v>
      </c>
    </row>
    <row r="23" spans="1:11" s="277" customFormat="1" ht="15" customHeight="1" x14ac:dyDescent="0.15">
      <c r="A23" s="660" t="s">
        <v>8</v>
      </c>
      <c r="B23" s="666">
        <v>1.5</v>
      </c>
      <c r="C23" s="666">
        <v>1.3</v>
      </c>
      <c r="D23" s="666">
        <v>1.9</v>
      </c>
      <c r="E23" s="666">
        <v>1.1000000000000001</v>
      </c>
      <c r="F23" s="666">
        <v>1.5</v>
      </c>
      <c r="G23" s="666">
        <v>1.5</v>
      </c>
      <c r="H23" s="666">
        <v>2</v>
      </c>
      <c r="I23" s="672">
        <v>1</v>
      </c>
      <c r="J23" s="679">
        <v>1.6</v>
      </c>
      <c r="K23" s="686">
        <v>1.4</v>
      </c>
    </row>
    <row r="24" spans="1:11" s="277" customFormat="1" ht="15" customHeight="1" x14ac:dyDescent="0.15">
      <c r="A24" s="657" t="s">
        <v>61</v>
      </c>
      <c r="B24" s="663">
        <v>2.4</v>
      </c>
      <c r="C24" s="663">
        <v>1.9</v>
      </c>
      <c r="D24" s="663">
        <v>2.4</v>
      </c>
      <c r="E24" s="663">
        <v>2.1</v>
      </c>
      <c r="F24" s="663">
        <v>1.9</v>
      </c>
      <c r="G24" s="663">
        <v>2.2000000000000002</v>
      </c>
      <c r="H24" s="663">
        <v>1.8</v>
      </c>
      <c r="I24" s="669">
        <v>1.4</v>
      </c>
      <c r="J24" s="676">
        <v>2.5</v>
      </c>
      <c r="K24" s="683">
        <v>2.7</v>
      </c>
    </row>
    <row r="25" spans="1:11" s="277" customFormat="1" ht="15" customHeight="1" x14ac:dyDescent="0.15">
      <c r="A25" s="657" t="s">
        <v>92</v>
      </c>
      <c r="B25" s="663">
        <v>2.1</v>
      </c>
      <c r="C25" s="663">
        <v>1.9</v>
      </c>
      <c r="D25" s="663">
        <v>1.7</v>
      </c>
      <c r="E25" s="663">
        <v>1.8</v>
      </c>
      <c r="F25" s="663">
        <v>2</v>
      </c>
      <c r="G25" s="663">
        <v>2.2999999999999998</v>
      </c>
      <c r="H25" s="663">
        <v>2</v>
      </c>
      <c r="I25" s="669">
        <v>2.5</v>
      </c>
      <c r="J25" s="676">
        <v>2.1</v>
      </c>
      <c r="K25" s="683">
        <v>1.6</v>
      </c>
    </row>
    <row r="26" spans="1:11" s="277" customFormat="1" ht="15" customHeight="1" x14ac:dyDescent="0.15">
      <c r="A26" s="657" t="s">
        <v>101</v>
      </c>
      <c r="B26" s="663">
        <v>2.1</v>
      </c>
      <c r="C26" s="663">
        <v>2.1</v>
      </c>
      <c r="D26" s="663">
        <v>1.8</v>
      </c>
      <c r="E26" s="663">
        <v>1.6</v>
      </c>
      <c r="F26" s="663">
        <v>1.7</v>
      </c>
      <c r="G26" s="663">
        <v>1.9</v>
      </c>
      <c r="H26" s="663">
        <v>1.7</v>
      </c>
      <c r="I26" s="669">
        <v>1.9</v>
      </c>
      <c r="J26" s="676">
        <v>1.9</v>
      </c>
      <c r="K26" s="683">
        <v>1.9</v>
      </c>
    </row>
    <row r="27" spans="1:11" s="277" customFormat="1" ht="15" customHeight="1" x14ac:dyDescent="0.15">
      <c r="A27" s="657" t="s">
        <v>98</v>
      </c>
      <c r="B27" s="663">
        <v>2</v>
      </c>
      <c r="C27" s="663">
        <v>2.1</v>
      </c>
      <c r="D27" s="663">
        <v>1.6</v>
      </c>
      <c r="E27" s="663">
        <v>1.4</v>
      </c>
      <c r="F27" s="663">
        <v>1.7</v>
      </c>
      <c r="G27" s="663">
        <v>1.4</v>
      </c>
      <c r="H27" s="663">
        <v>2.4</v>
      </c>
      <c r="I27" s="669">
        <v>1.6</v>
      </c>
      <c r="J27" s="676">
        <v>0.9</v>
      </c>
      <c r="K27" s="683">
        <v>1.3</v>
      </c>
    </row>
    <row r="28" spans="1:11" s="277" customFormat="1" ht="15" customHeight="1" x14ac:dyDescent="0.15">
      <c r="A28" s="657" t="s">
        <v>83</v>
      </c>
      <c r="B28" s="663">
        <v>1.6</v>
      </c>
      <c r="C28" s="663">
        <v>1.8</v>
      </c>
      <c r="D28" s="663">
        <v>1.7</v>
      </c>
      <c r="E28" s="663">
        <v>2.2000000000000002</v>
      </c>
      <c r="F28" s="663">
        <v>1.3</v>
      </c>
      <c r="G28" s="663">
        <v>1.9</v>
      </c>
      <c r="H28" s="663">
        <v>1.8</v>
      </c>
      <c r="I28" s="669">
        <v>1.6</v>
      </c>
      <c r="J28" s="676">
        <v>1.8</v>
      </c>
      <c r="K28" s="683">
        <v>1.7</v>
      </c>
    </row>
    <row r="29" spans="1:11" s="277" customFormat="1" ht="15" customHeight="1" x14ac:dyDescent="0.15">
      <c r="A29" s="659" t="s">
        <v>29</v>
      </c>
      <c r="B29" s="665">
        <v>1.8</v>
      </c>
      <c r="C29" s="665">
        <v>2.5</v>
      </c>
      <c r="D29" s="665">
        <v>2.1</v>
      </c>
      <c r="E29" s="665">
        <v>1.5</v>
      </c>
      <c r="F29" s="665">
        <v>1.7</v>
      </c>
      <c r="G29" s="665">
        <v>2</v>
      </c>
      <c r="H29" s="665">
        <v>1.3</v>
      </c>
      <c r="I29" s="671">
        <v>1.1000000000000001</v>
      </c>
      <c r="J29" s="678">
        <v>2.1</v>
      </c>
      <c r="K29" s="685">
        <v>1.7</v>
      </c>
    </row>
    <row r="30" spans="1:11" s="277" customFormat="1" ht="15" customHeight="1" x14ac:dyDescent="0.15">
      <c r="A30" s="657" t="s">
        <v>65</v>
      </c>
      <c r="B30" s="663">
        <v>2</v>
      </c>
      <c r="C30" s="663">
        <v>1.8</v>
      </c>
      <c r="D30" s="663">
        <v>1.6</v>
      </c>
      <c r="E30" s="663">
        <v>1.9</v>
      </c>
      <c r="F30" s="663">
        <v>2</v>
      </c>
      <c r="G30" s="663">
        <v>1.7</v>
      </c>
      <c r="H30" s="663">
        <v>1.8</v>
      </c>
      <c r="I30" s="669">
        <v>1.5</v>
      </c>
      <c r="J30" s="676">
        <v>1.7</v>
      </c>
      <c r="K30" s="683">
        <v>2.2000000000000002</v>
      </c>
    </row>
    <row r="31" spans="1:11" s="277" customFormat="1" ht="15" customHeight="1" x14ac:dyDescent="0.15">
      <c r="A31" s="657" t="s">
        <v>104</v>
      </c>
      <c r="B31" s="663">
        <v>2.1</v>
      </c>
      <c r="C31" s="663">
        <v>1.7</v>
      </c>
      <c r="D31" s="663">
        <v>1.5</v>
      </c>
      <c r="E31" s="663">
        <v>1.4</v>
      </c>
      <c r="F31" s="663">
        <v>1.7</v>
      </c>
      <c r="G31" s="663">
        <v>1.6</v>
      </c>
      <c r="H31" s="663">
        <v>1.7</v>
      </c>
      <c r="I31" s="669">
        <v>1.5</v>
      </c>
      <c r="J31" s="676">
        <v>1.2</v>
      </c>
      <c r="K31" s="683">
        <v>1.3</v>
      </c>
    </row>
    <row r="32" spans="1:11" s="277" customFormat="1" ht="15" customHeight="1" x14ac:dyDescent="0.15">
      <c r="A32" s="657" t="s">
        <v>73</v>
      </c>
      <c r="B32" s="663">
        <v>2.5</v>
      </c>
      <c r="C32" s="663">
        <v>1.7</v>
      </c>
      <c r="D32" s="663">
        <v>3.2</v>
      </c>
      <c r="E32" s="663">
        <v>2.6</v>
      </c>
      <c r="F32" s="663">
        <v>2.2000000000000002</v>
      </c>
      <c r="G32" s="663">
        <v>1.8</v>
      </c>
      <c r="H32" s="663">
        <v>1.7</v>
      </c>
      <c r="I32" s="669">
        <v>2.2000000000000002</v>
      </c>
      <c r="J32" s="676">
        <v>2.2000000000000002</v>
      </c>
      <c r="K32" s="683">
        <v>2</v>
      </c>
    </row>
    <row r="33" spans="1:11" s="277" customFormat="1" ht="15" customHeight="1" x14ac:dyDescent="0.15">
      <c r="A33" s="660" t="s">
        <v>108</v>
      </c>
      <c r="B33" s="666">
        <v>2.5</v>
      </c>
      <c r="C33" s="666">
        <v>1.8</v>
      </c>
      <c r="D33" s="666">
        <v>1.8</v>
      </c>
      <c r="E33" s="666">
        <v>1.9</v>
      </c>
      <c r="F33" s="666">
        <v>1.6</v>
      </c>
      <c r="G33" s="666">
        <v>1.2</v>
      </c>
      <c r="H33" s="666">
        <v>1.4</v>
      </c>
      <c r="I33" s="672">
        <v>2.7</v>
      </c>
      <c r="J33" s="679">
        <v>1.7</v>
      </c>
      <c r="K33" s="686">
        <v>1.4</v>
      </c>
    </row>
    <row r="34" spans="1:11" s="277" customFormat="1" ht="15" customHeight="1" x14ac:dyDescent="0.15">
      <c r="A34" s="657" t="s">
        <v>41</v>
      </c>
      <c r="B34" s="663">
        <v>3.5</v>
      </c>
      <c r="C34" s="663">
        <v>3.2</v>
      </c>
      <c r="D34" s="663">
        <v>2.9</v>
      </c>
      <c r="E34" s="663">
        <v>1.4</v>
      </c>
      <c r="F34" s="663">
        <v>1.9</v>
      </c>
      <c r="G34" s="663">
        <v>2.8</v>
      </c>
      <c r="H34" s="663">
        <v>1.3</v>
      </c>
      <c r="I34" s="669">
        <v>1.9</v>
      </c>
      <c r="J34" s="676">
        <v>1.3</v>
      </c>
      <c r="K34" s="683">
        <v>3.1</v>
      </c>
    </row>
    <row r="35" spans="1:11" s="277" customFormat="1" ht="15" customHeight="1" x14ac:dyDescent="0.15">
      <c r="A35" s="657" t="s">
        <v>116</v>
      </c>
      <c r="B35" s="663">
        <v>2.4</v>
      </c>
      <c r="C35" s="663">
        <v>1.4</v>
      </c>
      <c r="D35" s="663">
        <v>2.1</v>
      </c>
      <c r="E35" s="663">
        <v>1.8</v>
      </c>
      <c r="F35" s="663">
        <v>1.8</v>
      </c>
      <c r="G35" s="663">
        <v>2.2000000000000002</v>
      </c>
      <c r="H35" s="663">
        <v>2.7</v>
      </c>
      <c r="I35" s="669">
        <v>0.9</v>
      </c>
      <c r="J35" s="676">
        <v>1</v>
      </c>
      <c r="K35" s="683">
        <v>2.4</v>
      </c>
    </row>
    <row r="36" spans="1:11" s="277" customFormat="1" ht="15" customHeight="1" x14ac:dyDescent="0.15">
      <c r="A36" s="657" t="s">
        <v>123</v>
      </c>
      <c r="B36" s="663">
        <v>1.6</v>
      </c>
      <c r="C36" s="663">
        <v>1.5</v>
      </c>
      <c r="D36" s="663">
        <v>1.9</v>
      </c>
      <c r="E36" s="663">
        <v>1.5</v>
      </c>
      <c r="F36" s="663">
        <v>2.2999999999999998</v>
      </c>
      <c r="G36" s="663">
        <v>2.1</v>
      </c>
      <c r="H36" s="663">
        <v>1.5</v>
      </c>
      <c r="I36" s="669">
        <v>1.5</v>
      </c>
      <c r="J36" s="676">
        <v>1.3</v>
      </c>
      <c r="K36" s="683">
        <v>1</v>
      </c>
    </row>
    <row r="37" spans="1:11" s="277" customFormat="1" ht="15" customHeight="1" x14ac:dyDescent="0.15">
      <c r="A37" s="657" t="s">
        <v>124</v>
      </c>
      <c r="B37" s="663">
        <v>1.9</v>
      </c>
      <c r="C37" s="663">
        <v>2.2000000000000002</v>
      </c>
      <c r="D37" s="663">
        <v>1.9</v>
      </c>
      <c r="E37" s="663">
        <v>1.9</v>
      </c>
      <c r="F37" s="663">
        <v>2.1</v>
      </c>
      <c r="G37" s="663">
        <v>1.8</v>
      </c>
      <c r="H37" s="663">
        <v>1.5</v>
      </c>
      <c r="I37" s="669">
        <v>1.6</v>
      </c>
      <c r="J37" s="676">
        <v>0.9</v>
      </c>
      <c r="K37" s="683">
        <v>1.4</v>
      </c>
    </row>
    <row r="38" spans="1:11" s="277" customFormat="1" ht="15" customHeight="1" x14ac:dyDescent="0.15">
      <c r="A38" s="657" t="s">
        <v>25</v>
      </c>
      <c r="B38" s="663">
        <v>2.5</v>
      </c>
      <c r="C38" s="663">
        <v>2.1</v>
      </c>
      <c r="D38" s="663">
        <v>2.4</v>
      </c>
      <c r="E38" s="663">
        <v>3.6</v>
      </c>
      <c r="F38" s="663">
        <v>1.6</v>
      </c>
      <c r="G38" s="663">
        <v>1.8</v>
      </c>
      <c r="H38" s="663">
        <v>1.5</v>
      </c>
      <c r="I38" s="669">
        <v>1.9</v>
      </c>
      <c r="J38" s="676">
        <v>1</v>
      </c>
      <c r="K38" s="683">
        <v>1.5</v>
      </c>
    </row>
    <row r="39" spans="1:11" s="277" customFormat="1" ht="15" customHeight="1" x14ac:dyDescent="0.15">
      <c r="A39" s="659" t="s">
        <v>16</v>
      </c>
      <c r="B39" s="665">
        <v>3.5</v>
      </c>
      <c r="C39" s="665">
        <v>2.5</v>
      </c>
      <c r="D39" s="665">
        <v>3</v>
      </c>
      <c r="E39" s="665">
        <v>1.9</v>
      </c>
      <c r="F39" s="665">
        <v>2</v>
      </c>
      <c r="G39" s="665">
        <v>2.4</v>
      </c>
      <c r="H39" s="665">
        <v>3.5</v>
      </c>
      <c r="I39" s="671">
        <v>1.6</v>
      </c>
      <c r="J39" s="678">
        <v>1.2</v>
      </c>
      <c r="K39" s="685">
        <v>1.5</v>
      </c>
    </row>
    <row r="40" spans="1:11" s="277" customFormat="1" ht="15" customHeight="1" x14ac:dyDescent="0.15">
      <c r="A40" s="657" t="s">
        <v>102</v>
      </c>
      <c r="B40" s="663">
        <v>1.5</v>
      </c>
      <c r="C40" s="663">
        <v>1.4</v>
      </c>
      <c r="D40" s="663">
        <v>1.1000000000000001</v>
      </c>
      <c r="E40" s="663">
        <v>2.4</v>
      </c>
      <c r="F40" s="663">
        <v>1.7</v>
      </c>
      <c r="G40" s="663">
        <v>1.2</v>
      </c>
      <c r="H40" s="663">
        <v>1.5</v>
      </c>
      <c r="I40" s="669">
        <v>1.8</v>
      </c>
      <c r="J40" s="676">
        <v>1.2</v>
      </c>
      <c r="K40" s="683">
        <v>2.1</v>
      </c>
    </row>
    <row r="41" spans="1:11" s="277" customFormat="1" ht="15" customHeight="1" x14ac:dyDescent="0.15">
      <c r="A41" s="657" t="s">
        <v>64</v>
      </c>
      <c r="B41" s="663">
        <v>1.5</v>
      </c>
      <c r="C41" s="663">
        <v>1.4</v>
      </c>
      <c r="D41" s="663">
        <v>1.6</v>
      </c>
      <c r="E41" s="663">
        <v>1.3</v>
      </c>
      <c r="F41" s="663">
        <v>1.4</v>
      </c>
      <c r="G41" s="663">
        <v>1.2</v>
      </c>
      <c r="H41" s="663">
        <v>0.9</v>
      </c>
      <c r="I41" s="669">
        <v>1.5</v>
      </c>
      <c r="J41" s="676">
        <v>1.7</v>
      </c>
      <c r="K41" s="683">
        <v>1.9</v>
      </c>
    </row>
    <row r="42" spans="1:11" s="277" customFormat="1" ht="15" customHeight="1" x14ac:dyDescent="0.15">
      <c r="A42" s="657" t="s">
        <v>55</v>
      </c>
      <c r="B42" s="663">
        <v>2.4</v>
      </c>
      <c r="C42" s="663">
        <v>1.6</v>
      </c>
      <c r="D42" s="663">
        <v>1.9</v>
      </c>
      <c r="E42" s="663">
        <v>2.1</v>
      </c>
      <c r="F42" s="663">
        <v>1.1000000000000001</v>
      </c>
      <c r="G42" s="663">
        <v>2.6</v>
      </c>
      <c r="H42" s="663">
        <v>2.7</v>
      </c>
      <c r="I42" s="669">
        <v>2</v>
      </c>
      <c r="J42" s="676">
        <v>2.4</v>
      </c>
      <c r="K42" s="683">
        <v>1.2</v>
      </c>
    </row>
    <row r="43" spans="1:11" s="277" customFormat="1" ht="15" customHeight="1" x14ac:dyDescent="0.15">
      <c r="A43" s="660" t="s">
        <v>43</v>
      </c>
      <c r="B43" s="666">
        <v>2.2000000000000002</v>
      </c>
      <c r="C43" s="666">
        <v>2.2000000000000002</v>
      </c>
      <c r="D43" s="666">
        <v>2</v>
      </c>
      <c r="E43" s="666">
        <v>1.8</v>
      </c>
      <c r="F43" s="666">
        <v>2.1</v>
      </c>
      <c r="G43" s="666">
        <v>2.2999999999999998</v>
      </c>
      <c r="H43" s="666">
        <v>1.8</v>
      </c>
      <c r="I43" s="672">
        <v>2</v>
      </c>
      <c r="J43" s="679">
        <v>1.8</v>
      </c>
      <c r="K43" s="686">
        <v>1.8</v>
      </c>
    </row>
    <row r="44" spans="1:11" s="277" customFormat="1" ht="15" customHeight="1" x14ac:dyDescent="0.15">
      <c r="A44" s="657" t="s">
        <v>112</v>
      </c>
      <c r="B44" s="663">
        <v>1.3</v>
      </c>
      <c r="C44" s="663">
        <v>1</v>
      </c>
      <c r="D44" s="663">
        <v>1.9</v>
      </c>
      <c r="E44" s="663">
        <v>1.6</v>
      </c>
      <c r="F44" s="663">
        <v>0.9</v>
      </c>
      <c r="G44" s="663">
        <v>2.4</v>
      </c>
      <c r="H44" s="663">
        <v>1.8</v>
      </c>
      <c r="I44" s="669">
        <v>1.9</v>
      </c>
      <c r="J44" s="676">
        <v>1.1000000000000001</v>
      </c>
      <c r="K44" s="683">
        <v>2.2999999999999998</v>
      </c>
    </row>
    <row r="45" spans="1:11" s="277" customFormat="1" ht="15" customHeight="1" x14ac:dyDescent="0.15">
      <c r="A45" s="657" t="s">
        <v>11</v>
      </c>
      <c r="B45" s="663">
        <v>2.1</v>
      </c>
      <c r="C45" s="663">
        <v>1.7</v>
      </c>
      <c r="D45" s="663">
        <v>1.7</v>
      </c>
      <c r="E45" s="663">
        <v>2.4</v>
      </c>
      <c r="F45" s="663">
        <v>2.2999999999999998</v>
      </c>
      <c r="G45" s="663">
        <v>2.6</v>
      </c>
      <c r="H45" s="663">
        <v>2.4</v>
      </c>
      <c r="I45" s="669">
        <v>2.5</v>
      </c>
      <c r="J45" s="676">
        <v>1.2</v>
      </c>
      <c r="K45" s="683">
        <v>2.6</v>
      </c>
    </row>
    <row r="46" spans="1:11" s="277" customFormat="1" ht="15" customHeight="1" x14ac:dyDescent="0.15">
      <c r="A46" s="657" t="s">
        <v>39</v>
      </c>
      <c r="B46" s="663">
        <v>1.6</v>
      </c>
      <c r="C46" s="663">
        <v>1.2</v>
      </c>
      <c r="D46" s="663">
        <v>1.9</v>
      </c>
      <c r="E46" s="663">
        <v>1.6</v>
      </c>
      <c r="F46" s="663">
        <v>2.2999999999999998</v>
      </c>
      <c r="G46" s="663">
        <v>2</v>
      </c>
      <c r="H46" s="663">
        <v>1.7</v>
      </c>
      <c r="I46" s="669">
        <v>2.2000000000000002</v>
      </c>
      <c r="J46" s="676">
        <v>2.6</v>
      </c>
      <c r="K46" s="683">
        <v>1.6</v>
      </c>
    </row>
    <row r="47" spans="1:11" s="277" customFormat="1" ht="15" customHeight="1" x14ac:dyDescent="0.15">
      <c r="A47" s="657" t="s">
        <v>126</v>
      </c>
      <c r="B47" s="663">
        <v>2.2999999999999998</v>
      </c>
      <c r="C47" s="663">
        <v>1.9</v>
      </c>
      <c r="D47" s="663">
        <v>2.4</v>
      </c>
      <c r="E47" s="663">
        <v>2.2000000000000002</v>
      </c>
      <c r="F47" s="663">
        <v>1.6</v>
      </c>
      <c r="G47" s="663">
        <v>1.3</v>
      </c>
      <c r="H47" s="663">
        <v>1.7</v>
      </c>
      <c r="I47" s="669">
        <v>1.8</v>
      </c>
      <c r="J47" s="676">
        <v>1.5</v>
      </c>
      <c r="K47" s="683">
        <v>1.6</v>
      </c>
    </row>
    <row r="48" spans="1:11" s="277" customFormat="1" ht="15" customHeight="1" x14ac:dyDescent="0.15">
      <c r="A48" s="657" t="s">
        <v>121</v>
      </c>
      <c r="B48" s="663">
        <v>2.5</v>
      </c>
      <c r="C48" s="663">
        <v>1.7</v>
      </c>
      <c r="D48" s="663">
        <v>2.8</v>
      </c>
      <c r="E48" s="663">
        <v>1.1000000000000001</v>
      </c>
      <c r="F48" s="663">
        <v>2.5</v>
      </c>
      <c r="G48" s="663">
        <v>2</v>
      </c>
      <c r="H48" s="663">
        <v>2.2000000000000002</v>
      </c>
      <c r="I48" s="669">
        <v>2.4</v>
      </c>
      <c r="J48" s="676">
        <v>1.8</v>
      </c>
      <c r="K48" s="683">
        <v>2.2000000000000002</v>
      </c>
    </row>
    <row r="49" spans="1:11" s="277" customFormat="1" ht="15" customHeight="1" x14ac:dyDescent="0.15">
      <c r="A49" s="659" t="s">
        <v>119</v>
      </c>
      <c r="B49" s="665">
        <v>2.7</v>
      </c>
      <c r="C49" s="665">
        <v>2.6</v>
      </c>
      <c r="D49" s="665">
        <v>2.2999999999999998</v>
      </c>
      <c r="E49" s="665">
        <v>2.6</v>
      </c>
      <c r="F49" s="665">
        <v>2.5</v>
      </c>
      <c r="G49" s="665">
        <v>2</v>
      </c>
      <c r="H49" s="665">
        <v>2.1</v>
      </c>
      <c r="I49" s="671">
        <v>1.6</v>
      </c>
      <c r="J49" s="678">
        <v>2.5</v>
      </c>
      <c r="K49" s="685">
        <v>2.2000000000000002</v>
      </c>
    </row>
    <row r="50" spans="1:11" s="277" customFormat="1" ht="15" customHeight="1" x14ac:dyDescent="0.15">
      <c r="A50" s="661" t="s">
        <v>130</v>
      </c>
      <c r="B50" s="667">
        <v>2.9</v>
      </c>
      <c r="C50" s="667">
        <v>2</v>
      </c>
      <c r="D50" s="667">
        <v>1.9</v>
      </c>
      <c r="E50" s="667">
        <v>2.5</v>
      </c>
      <c r="F50" s="667">
        <v>1.5</v>
      </c>
      <c r="G50" s="667">
        <v>1.3</v>
      </c>
      <c r="H50" s="667">
        <v>2.6</v>
      </c>
      <c r="I50" s="673">
        <v>1.6</v>
      </c>
      <c r="J50" s="680">
        <v>1.7</v>
      </c>
      <c r="K50" s="687">
        <v>1.8</v>
      </c>
    </row>
    <row r="51" spans="1:11" ht="27.75" customHeight="1" x14ac:dyDescent="0.15">
      <c r="A51" s="1303" t="s">
        <v>858</v>
      </c>
      <c r="B51" s="1303"/>
      <c r="C51" s="1303"/>
      <c r="D51" s="1303"/>
      <c r="E51" s="1303"/>
      <c r="F51" s="1303"/>
      <c r="G51" s="1303"/>
      <c r="H51" s="1303"/>
      <c r="I51" s="1303"/>
      <c r="J51" s="1303"/>
      <c r="K51" s="1303"/>
    </row>
  </sheetData>
  <mergeCells count="1">
    <mergeCell ref="A51:K51"/>
  </mergeCells>
  <phoneticPr fontId="19"/>
  <printOptions horizontalCentered="1"/>
  <pageMargins left="0.78740157480314965" right="0.78740157480314965" top="0.78740157480314965" bottom="0.78740157480314965" header="0.51181102362204722" footer="0.51181102362204722"/>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theme="0"/>
  </sheetPr>
  <dimension ref="A1:AB50"/>
  <sheetViews>
    <sheetView zoomScaleSheetLayoutView="100" workbookViewId="0">
      <selection activeCell="H7" sqref="H7"/>
    </sheetView>
  </sheetViews>
  <sheetFormatPr defaultRowHeight="12" x14ac:dyDescent="0.15"/>
  <cols>
    <col min="1" max="1" width="8.375" style="652" customWidth="1"/>
    <col min="2" max="10" width="7.875" style="653" customWidth="1"/>
    <col min="11" max="11" width="7.875" style="654" customWidth="1"/>
    <col min="12" max="12" width="9" style="653" customWidth="1"/>
    <col min="13" max="16384" width="9" style="653"/>
  </cols>
  <sheetData>
    <row r="1" spans="1:28" ht="18" customHeight="1" x14ac:dyDescent="0.15">
      <c r="A1" s="277" t="s">
        <v>859</v>
      </c>
      <c r="C1" s="277"/>
      <c r="E1" s="328"/>
      <c r="G1" s="328"/>
      <c r="H1" s="654"/>
      <c r="J1" s="674"/>
      <c r="K1" s="681"/>
      <c r="L1" s="328"/>
      <c r="M1" s="328"/>
      <c r="N1" s="328"/>
      <c r="O1" s="328"/>
      <c r="P1" s="328"/>
      <c r="Q1" s="328"/>
      <c r="R1" s="328"/>
      <c r="S1" s="328"/>
      <c r="T1" s="328"/>
      <c r="U1" s="328"/>
      <c r="V1" s="328"/>
      <c r="W1" s="328"/>
      <c r="X1" s="328"/>
      <c r="Y1" s="690"/>
      <c r="Z1" s="690"/>
      <c r="AA1" s="690"/>
      <c r="AB1" s="690"/>
    </row>
    <row r="2" spans="1:28" s="277" customFormat="1" ht="29.25" customHeight="1" x14ac:dyDescent="0.15">
      <c r="A2" s="357" t="s">
        <v>5</v>
      </c>
      <c r="B2" s="296" t="s">
        <v>10</v>
      </c>
      <c r="C2" s="296" t="s">
        <v>20</v>
      </c>
      <c r="D2" s="296" t="s">
        <v>24</v>
      </c>
      <c r="E2" s="296" t="s">
        <v>30</v>
      </c>
      <c r="F2" s="296" t="s">
        <v>35</v>
      </c>
      <c r="G2" s="290" t="s">
        <v>32</v>
      </c>
      <c r="H2" s="282" t="s">
        <v>45</v>
      </c>
      <c r="I2" s="282" t="s">
        <v>47</v>
      </c>
      <c r="J2" s="282" t="s">
        <v>50</v>
      </c>
      <c r="K2" s="895" t="s">
        <v>900</v>
      </c>
    </row>
    <row r="3" spans="1:28" s="277" customFormat="1" ht="15" customHeight="1" x14ac:dyDescent="0.15">
      <c r="A3" s="656" t="s">
        <v>53</v>
      </c>
      <c r="B3" s="662">
        <v>0.9</v>
      </c>
      <c r="C3" s="662">
        <v>0.9</v>
      </c>
      <c r="D3" s="662">
        <v>0.9</v>
      </c>
      <c r="E3" s="662">
        <v>0.9</v>
      </c>
      <c r="F3" s="662">
        <v>0.9</v>
      </c>
      <c r="G3" s="662">
        <v>0.9</v>
      </c>
      <c r="H3" s="668">
        <v>0.8</v>
      </c>
      <c r="I3" s="675">
        <v>0.8</v>
      </c>
      <c r="J3" s="675">
        <v>0.8</v>
      </c>
      <c r="K3" s="682">
        <v>0.8</v>
      </c>
    </row>
    <row r="4" spans="1:28" s="277" customFormat="1" ht="15" customHeight="1" x14ac:dyDescent="0.15">
      <c r="A4" s="657" t="s">
        <v>52</v>
      </c>
      <c r="B4" s="663">
        <v>0.9</v>
      </c>
      <c r="C4" s="663">
        <v>1</v>
      </c>
      <c r="D4" s="663">
        <v>0.9</v>
      </c>
      <c r="E4" s="663">
        <v>1</v>
      </c>
      <c r="F4" s="663">
        <v>1</v>
      </c>
      <c r="G4" s="663">
        <v>0.8</v>
      </c>
      <c r="H4" s="669">
        <v>0.8</v>
      </c>
      <c r="I4" s="676">
        <v>0.9</v>
      </c>
      <c r="J4" s="676">
        <v>1.2</v>
      </c>
      <c r="K4" s="683">
        <v>0.8</v>
      </c>
    </row>
    <row r="5" spans="1:28" s="277" customFormat="1" ht="15" customHeight="1" x14ac:dyDescent="0.15">
      <c r="A5" s="657" t="s">
        <v>54</v>
      </c>
      <c r="B5" s="663">
        <v>1</v>
      </c>
      <c r="C5" s="663">
        <v>1.5</v>
      </c>
      <c r="D5" s="663">
        <v>0.9</v>
      </c>
      <c r="E5" s="663">
        <v>1.6</v>
      </c>
      <c r="F5" s="663">
        <v>1.3</v>
      </c>
      <c r="G5" s="663">
        <v>2.1</v>
      </c>
      <c r="H5" s="669">
        <v>2.2000000000000002</v>
      </c>
      <c r="I5" s="676">
        <v>0.5</v>
      </c>
      <c r="J5" s="676">
        <v>0.7</v>
      </c>
      <c r="K5" s="683">
        <v>0.7</v>
      </c>
    </row>
    <row r="6" spans="1:28" s="277" customFormat="1" ht="15" customHeight="1" x14ac:dyDescent="0.15">
      <c r="A6" s="657" t="s">
        <v>57</v>
      </c>
      <c r="B6" s="663">
        <v>0.7</v>
      </c>
      <c r="C6" s="663">
        <v>0.9</v>
      </c>
      <c r="D6" s="663">
        <v>0.8</v>
      </c>
      <c r="E6" s="663">
        <v>1.2</v>
      </c>
      <c r="F6" s="663">
        <v>1.1000000000000001</v>
      </c>
      <c r="G6" s="663">
        <v>0.7</v>
      </c>
      <c r="H6" s="669">
        <v>0.4</v>
      </c>
      <c r="I6" s="676">
        <v>0.9</v>
      </c>
      <c r="J6" s="676">
        <v>1</v>
      </c>
      <c r="K6" s="683">
        <v>0.6</v>
      </c>
    </row>
    <row r="7" spans="1:28" s="277" customFormat="1" ht="15" customHeight="1" x14ac:dyDescent="0.15">
      <c r="A7" s="657" t="s">
        <v>7</v>
      </c>
      <c r="B7" s="663">
        <v>1.3</v>
      </c>
      <c r="C7" s="663">
        <v>0.8</v>
      </c>
      <c r="D7" s="663">
        <v>1.4</v>
      </c>
      <c r="E7" s="663">
        <v>0.9</v>
      </c>
      <c r="F7" s="663">
        <v>1</v>
      </c>
      <c r="G7" s="663">
        <v>1.3</v>
      </c>
      <c r="H7" s="669">
        <v>1</v>
      </c>
      <c r="I7" s="676">
        <v>0.8</v>
      </c>
      <c r="J7" s="676">
        <v>0.6</v>
      </c>
      <c r="K7" s="683">
        <v>1.2</v>
      </c>
    </row>
    <row r="8" spans="1:28" s="655" customFormat="1" ht="15" customHeight="1" x14ac:dyDescent="0.15">
      <c r="A8" s="658" t="s">
        <v>63</v>
      </c>
      <c r="B8" s="664">
        <v>1</v>
      </c>
      <c r="C8" s="664">
        <v>0.2</v>
      </c>
      <c r="D8" s="664">
        <v>1.1000000000000001</v>
      </c>
      <c r="E8" s="664">
        <v>2.2000000000000002</v>
      </c>
      <c r="F8" s="664">
        <v>1.8</v>
      </c>
      <c r="G8" s="664">
        <v>1.1000000000000001</v>
      </c>
      <c r="H8" s="670">
        <v>0.9</v>
      </c>
      <c r="I8" s="677">
        <v>0.7</v>
      </c>
      <c r="J8" s="677">
        <v>0.8</v>
      </c>
      <c r="K8" s="684">
        <v>2.5</v>
      </c>
    </row>
    <row r="9" spans="1:28" s="277" customFormat="1" ht="15" customHeight="1" x14ac:dyDescent="0.15">
      <c r="A9" s="659" t="s">
        <v>27</v>
      </c>
      <c r="B9" s="665">
        <v>1.1000000000000001</v>
      </c>
      <c r="C9" s="665">
        <v>0.9</v>
      </c>
      <c r="D9" s="665">
        <v>2.2999999999999998</v>
      </c>
      <c r="E9" s="665">
        <v>1.2</v>
      </c>
      <c r="F9" s="665">
        <v>1.3</v>
      </c>
      <c r="G9" s="665">
        <v>0.9</v>
      </c>
      <c r="H9" s="671">
        <v>1.4</v>
      </c>
      <c r="I9" s="678">
        <v>0.5</v>
      </c>
      <c r="J9" s="678">
        <v>1.6</v>
      </c>
      <c r="K9" s="685">
        <v>1.9</v>
      </c>
    </row>
    <row r="10" spans="1:28" s="277" customFormat="1" ht="15" customHeight="1" x14ac:dyDescent="0.15">
      <c r="A10" s="657" t="s">
        <v>72</v>
      </c>
      <c r="B10" s="663">
        <v>0.7</v>
      </c>
      <c r="C10" s="663">
        <v>1.1000000000000001</v>
      </c>
      <c r="D10" s="663">
        <v>0.9</v>
      </c>
      <c r="E10" s="663">
        <v>0.7</v>
      </c>
      <c r="F10" s="663">
        <v>0.8</v>
      </c>
      <c r="G10" s="663">
        <v>0.9</v>
      </c>
      <c r="H10" s="669">
        <v>1</v>
      </c>
      <c r="I10" s="676">
        <v>1.2</v>
      </c>
      <c r="J10" s="676">
        <v>1.4</v>
      </c>
      <c r="K10" s="683">
        <v>1.1000000000000001</v>
      </c>
    </row>
    <row r="11" spans="1:28" s="277" customFormat="1" ht="15" customHeight="1" x14ac:dyDescent="0.15">
      <c r="A11" s="657" t="s">
        <v>74</v>
      </c>
      <c r="B11" s="663">
        <v>1.4</v>
      </c>
      <c r="C11" s="663">
        <v>1</v>
      </c>
      <c r="D11" s="663">
        <v>1</v>
      </c>
      <c r="E11" s="663">
        <v>1</v>
      </c>
      <c r="F11" s="663">
        <v>1.2</v>
      </c>
      <c r="G11" s="663">
        <v>1.4</v>
      </c>
      <c r="H11" s="669">
        <v>0.8</v>
      </c>
      <c r="I11" s="676">
        <v>1.3</v>
      </c>
      <c r="J11" s="676">
        <v>1.1000000000000001</v>
      </c>
      <c r="K11" s="683">
        <v>0.9</v>
      </c>
    </row>
    <row r="12" spans="1:28" s="277" customFormat="1" ht="15" customHeight="1" x14ac:dyDescent="0.15">
      <c r="A12" s="657" t="s">
        <v>77</v>
      </c>
      <c r="B12" s="663">
        <v>1.8</v>
      </c>
      <c r="C12" s="663">
        <v>1</v>
      </c>
      <c r="D12" s="663">
        <v>0.8</v>
      </c>
      <c r="E12" s="663">
        <v>0.9</v>
      </c>
      <c r="F12" s="663">
        <v>1.1000000000000001</v>
      </c>
      <c r="G12" s="663">
        <v>1.2</v>
      </c>
      <c r="H12" s="669">
        <v>1.1000000000000001</v>
      </c>
      <c r="I12" s="676">
        <v>1</v>
      </c>
      <c r="J12" s="676">
        <v>0.6</v>
      </c>
      <c r="K12" s="683">
        <v>0.3</v>
      </c>
    </row>
    <row r="13" spans="1:28" s="277" customFormat="1" ht="15" customHeight="1" x14ac:dyDescent="0.15">
      <c r="A13" s="660" t="s">
        <v>59</v>
      </c>
      <c r="B13" s="666">
        <v>0.7</v>
      </c>
      <c r="C13" s="666">
        <v>0.8</v>
      </c>
      <c r="D13" s="666">
        <v>0.9</v>
      </c>
      <c r="E13" s="666">
        <v>1.3</v>
      </c>
      <c r="F13" s="666">
        <v>0.6</v>
      </c>
      <c r="G13" s="666">
        <v>1.2</v>
      </c>
      <c r="H13" s="672">
        <v>0.9</v>
      </c>
      <c r="I13" s="679">
        <v>0.6</v>
      </c>
      <c r="J13" s="679">
        <v>0.8</v>
      </c>
      <c r="K13" s="686">
        <v>1.2</v>
      </c>
    </row>
    <row r="14" spans="1:28" s="277" customFormat="1" ht="15" customHeight="1" x14ac:dyDescent="0.15">
      <c r="A14" s="657" t="s">
        <v>4</v>
      </c>
      <c r="B14" s="663">
        <v>1</v>
      </c>
      <c r="C14" s="663">
        <v>0.9</v>
      </c>
      <c r="D14" s="663">
        <v>1</v>
      </c>
      <c r="E14" s="663">
        <v>0.7</v>
      </c>
      <c r="F14" s="663">
        <v>0.8</v>
      </c>
      <c r="G14" s="663">
        <v>0.7</v>
      </c>
      <c r="H14" s="669">
        <v>0.7</v>
      </c>
      <c r="I14" s="676">
        <v>0.5</v>
      </c>
      <c r="J14" s="676">
        <v>0.6</v>
      </c>
      <c r="K14" s="683">
        <v>0.8</v>
      </c>
    </row>
    <row r="15" spans="1:28" s="277" customFormat="1" ht="15" customHeight="1" x14ac:dyDescent="0.15">
      <c r="A15" s="657" t="s">
        <v>81</v>
      </c>
      <c r="B15" s="663">
        <v>1.1000000000000001</v>
      </c>
      <c r="C15" s="663">
        <v>1.1000000000000001</v>
      </c>
      <c r="D15" s="663">
        <v>1</v>
      </c>
      <c r="E15" s="663">
        <v>0.9</v>
      </c>
      <c r="F15" s="663">
        <v>1.1000000000000001</v>
      </c>
      <c r="G15" s="663">
        <v>0.9</v>
      </c>
      <c r="H15" s="669">
        <v>1</v>
      </c>
      <c r="I15" s="676">
        <v>0.8</v>
      </c>
      <c r="J15" s="676">
        <v>0.8</v>
      </c>
      <c r="K15" s="683">
        <v>1</v>
      </c>
    </row>
    <row r="16" spans="1:28" s="277" customFormat="1" ht="15" customHeight="1" x14ac:dyDescent="0.15">
      <c r="A16" s="657" t="s">
        <v>84</v>
      </c>
      <c r="B16" s="663">
        <v>0.8</v>
      </c>
      <c r="C16" s="663">
        <v>0.8</v>
      </c>
      <c r="D16" s="663">
        <v>0.9</v>
      </c>
      <c r="E16" s="663">
        <v>0.8</v>
      </c>
      <c r="F16" s="663">
        <v>0.7</v>
      </c>
      <c r="G16" s="663">
        <v>0.6</v>
      </c>
      <c r="H16" s="669">
        <v>0.6</v>
      </c>
      <c r="I16" s="676">
        <v>0.7</v>
      </c>
      <c r="J16" s="676">
        <v>0.8</v>
      </c>
      <c r="K16" s="683">
        <v>0.7</v>
      </c>
    </row>
    <row r="17" spans="1:11" s="277" customFormat="1" ht="15" customHeight="1" x14ac:dyDescent="0.15">
      <c r="A17" s="657" t="s">
        <v>88</v>
      </c>
      <c r="B17" s="663">
        <v>1</v>
      </c>
      <c r="C17" s="663">
        <v>1</v>
      </c>
      <c r="D17" s="663">
        <v>1.1000000000000001</v>
      </c>
      <c r="E17" s="663">
        <v>1.2</v>
      </c>
      <c r="F17" s="663">
        <v>1</v>
      </c>
      <c r="G17" s="663">
        <v>1</v>
      </c>
      <c r="H17" s="669">
        <v>0.8</v>
      </c>
      <c r="I17" s="676">
        <v>0.8</v>
      </c>
      <c r="J17" s="676">
        <v>1</v>
      </c>
      <c r="K17" s="683">
        <v>1.1000000000000001</v>
      </c>
    </row>
    <row r="18" spans="1:11" s="277" customFormat="1" ht="15" customHeight="1" x14ac:dyDescent="0.15">
      <c r="A18" s="657" t="s">
        <v>71</v>
      </c>
      <c r="B18" s="663">
        <v>0.8</v>
      </c>
      <c r="C18" s="663">
        <v>1</v>
      </c>
      <c r="D18" s="663">
        <v>0.6</v>
      </c>
      <c r="E18" s="663">
        <v>0.8</v>
      </c>
      <c r="F18" s="663">
        <v>1.2</v>
      </c>
      <c r="G18" s="663">
        <v>1</v>
      </c>
      <c r="H18" s="669">
        <v>0.8</v>
      </c>
      <c r="I18" s="676">
        <v>1</v>
      </c>
      <c r="J18" s="676">
        <v>1.1000000000000001</v>
      </c>
      <c r="K18" s="683">
        <v>0.6</v>
      </c>
    </row>
    <row r="19" spans="1:11" s="277" customFormat="1" ht="15" customHeight="1" x14ac:dyDescent="0.15">
      <c r="A19" s="659" t="s">
        <v>90</v>
      </c>
      <c r="B19" s="665">
        <v>0.5</v>
      </c>
      <c r="C19" s="665">
        <v>1.1000000000000001</v>
      </c>
      <c r="D19" s="665">
        <v>1.6</v>
      </c>
      <c r="E19" s="665">
        <v>0.4</v>
      </c>
      <c r="F19" s="665">
        <v>0.9</v>
      </c>
      <c r="G19" s="665">
        <v>0.8</v>
      </c>
      <c r="H19" s="671">
        <v>0.8</v>
      </c>
      <c r="I19" s="678">
        <v>1.2</v>
      </c>
      <c r="J19" s="678">
        <v>1</v>
      </c>
      <c r="K19" s="685">
        <v>1.3</v>
      </c>
    </row>
    <row r="20" spans="1:11" s="277" customFormat="1" ht="15" customHeight="1" x14ac:dyDescent="0.15">
      <c r="A20" s="657" t="s">
        <v>93</v>
      </c>
      <c r="B20" s="663">
        <v>0.6</v>
      </c>
      <c r="C20" s="663">
        <v>0.6</v>
      </c>
      <c r="D20" s="663">
        <v>0.8</v>
      </c>
      <c r="E20" s="663">
        <v>0.8</v>
      </c>
      <c r="F20" s="663">
        <v>0.6</v>
      </c>
      <c r="G20" s="663">
        <v>1.3</v>
      </c>
      <c r="H20" s="669">
        <v>0.8</v>
      </c>
      <c r="I20" s="676">
        <v>0.7</v>
      </c>
      <c r="J20" s="676">
        <v>0.6</v>
      </c>
      <c r="K20" s="683">
        <v>0.9</v>
      </c>
    </row>
    <row r="21" spans="1:11" s="277" customFormat="1" ht="15" customHeight="1" x14ac:dyDescent="0.15">
      <c r="A21" s="657" t="s">
        <v>66</v>
      </c>
      <c r="B21" s="663">
        <v>0.8</v>
      </c>
      <c r="C21" s="663">
        <v>0.3</v>
      </c>
      <c r="D21" s="663">
        <v>1.3</v>
      </c>
      <c r="E21" s="663">
        <v>0.9</v>
      </c>
      <c r="F21" s="663">
        <v>0.3</v>
      </c>
      <c r="G21" s="663">
        <v>1.5</v>
      </c>
      <c r="H21" s="669">
        <v>2.6</v>
      </c>
      <c r="I21" s="676">
        <v>0.8</v>
      </c>
      <c r="J21" s="676">
        <v>1.2</v>
      </c>
      <c r="K21" s="683">
        <v>1.1000000000000001</v>
      </c>
    </row>
    <row r="22" spans="1:11" s="277" customFormat="1" ht="15" customHeight="1" x14ac:dyDescent="0.15">
      <c r="A22" s="657" t="s">
        <v>97</v>
      </c>
      <c r="B22" s="663">
        <v>0.5</v>
      </c>
      <c r="C22" s="663">
        <v>0.7</v>
      </c>
      <c r="D22" s="663">
        <v>0.7</v>
      </c>
      <c r="E22" s="663">
        <v>1.1000000000000001</v>
      </c>
      <c r="F22" s="663">
        <v>0.4</v>
      </c>
      <c r="G22" s="663">
        <v>1</v>
      </c>
      <c r="H22" s="669">
        <v>1.4</v>
      </c>
      <c r="I22" s="676">
        <v>0.6</v>
      </c>
      <c r="J22" s="676">
        <v>0.8</v>
      </c>
      <c r="K22" s="683">
        <v>1.1000000000000001</v>
      </c>
    </row>
    <row r="23" spans="1:11" s="277" customFormat="1" ht="15" customHeight="1" x14ac:dyDescent="0.15">
      <c r="A23" s="660" t="s">
        <v>8</v>
      </c>
      <c r="B23" s="666">
        <v>0.6</v>
      </c>
      <c r="C23" s="666">
        <v>0.7</v>
      </c>
      <c r="D23" s="666">
        <v>1.1000000000000001</v>
      </c>
      <c r="E23" s="666">
        <v>0.8</v>
      </c>
      <c r="F23" s="666">
        <v>0.8</v>
      </c>
      <c r="G23" s="666">
        <v>1</v>
      </c>
      <c r="H23" s="672">
        <v>1.2</v>
      </c>
      <c r="I23" s="679">
        <v>0.6</v>
      </c>
      <c r="J23" s="679">
        <v>0.4</v>
      </c>
      <c r="K23" s="686">
        <v>0.5</v>
      </c>
    </row>
    <row r="24" spans="1:11" s="277" customFormat="1" ht="15" customHeight="1" x14ac:dyDescent="0.15">
      <c r="A24" s="657" t="s">
        <v>61</v>
      </c>
      <c r="B24" s="663">
        <v>1.4</v>
      </c>
      <c r="C24" s="663">
        <v>0.8</v>
      </c>
      <c r="D24" s="663">
        <v>1.3</v>
      </c>
      <c r="E24" s="663">
        <v>0.9</v>
      </c>
      <c r="F24" s="663">
        <v>1.1000000000000001</v>
      </c>
      <c r="G24" s="663">
        <v>1</v>
      </c>
      <c r="H24" s="669">
        <v>0.8</v>
      </c>
      <c r="I24" s="676">
        <v>0.9</v>
      </c>
      <c r="J24" s="676">
        <v>0.8</v>
      </c>
      <c r="K24" s="683">
        <v>1.2</v>
      </c>
    </row>
    <row r="25" spans="1:11" s="277" customFormat="1" ht="15" customHeight="1" x14ac:dyDescent="0.15">
      <c r="A25" s="657" t="s">
        <v>92</v>
      </c>
      <c r="B25" s="663">
        <v>1</v>
      </c>
      <c r="C25" s="663">
        <v>0.9</v>
      </c>
      <c r="D25" s="663">
        <v>0.8</v>
      </c>
      <c r="E25" s="663">
        <v>0.5</v>
      </c>
      <c r="F25" s="663">
        <v>1.2</v>
      </c>
      <c r="G25" s="663">
        <v>1.4</v>
      </c>
      <c r="H25" s="669">
        <v>1</v>
      </c>
      <c r="I25" s="676">
        <v>1.3</v>
      </c>
      <c r="J25" s="676">
        <v>0.9</v>
      </c>
      <c r="K25" s="683">
        <v>0.8</v>
      </c>
    </row>
    <row r="26" spans="1:11" s="277" customFormat="1" ht="15" customHeight="1" x14ac:dyDescent="0.15">
      <c r="A26" s="657" t="s">
        <v>101</v>
      </c>
      <c r="B26" s="663">
        <v>0.9</v>
      </c>
      <c r="C26" s="663">
        <v>0.9</v>
      </c>
      <c r="D26" s="663">
        <v>0.9</v>
      </c>
      <c r="E26" s="663">
        <v>0.7</v>
      </c>
      <c r="F26" s="663">
        <v>0.8</v>
      </c>
      <c r="G26" s="663">
        <v>0.8</v>
      </c>
      <c r="H26" s="669">
        <v>0.9</v>
      </c>
      <c r="I26" s="676">
        <v>1</v>
      </c>
      <c r="J26" s="676">
        <v>0.9</v>
      </c>
      <c r="K26" s="683">
        <v>0.8</v>
      </c>
    </row>
    <row r="27" spans="1:11" s="277" customFormat="1" ht="15" customHeight="1" x14ac:dyDescent="0.15">
      <c r="A27" s="657" t="s">
        <v>98</v>
      </c>
      <c r="B27" s="663">
        <v>1.1000000000000001</v>
      </c>
      <c r="C27" s="663">
        <v>1.3</v>
      </c>
      <c r="D27" s="663">
        <v>0.9</v>
      </c>
      <c r="E27" s="663">
        <v>0.8</v>
      </c>
      <c r="F27" s="663">
        <v>0.7</v>
      </c>
      <c r="G27" s="663">
        <v>0.3</v>
      </c>
      <c r="H27" s="669">
        <v>1.3</v>
      </c>
      <c r="I27" s="676">
        <v>0.9</v>
      </c>
      <c r="J27" s="676">
        <v>0.4</v>
      </c>
      <c r="K27" s="683">
        <v>0.4</v>
      </c>
    </row>
    <row r="28" spans="1:11" s="277" customFormat="1" ht="15" customHeight="1" x14ac:dyDescent="0.15">
      <c r="A28" s="657" t="s">
        <v>83</v>
      </c>
      <c r="B28" s="663">
        <v>0.8</v>
      </c>
      <c r="C28" s="663">
        <v>0.8</v>
      </c>
      <c r="D28" s="663">
        <v>0.8</v>
      </c>
      <c r="E28" s="663">
        <v>0.9</v>
      </c>
      <c r="F28" s="663">
        <v>0.6</v>
      </c>
      <c r="G28" s="663">
        <v>1.2</v>
      </c>
      <c r="H28" s="669">
        <v>1.1000000000000001</v>
      </c>
      <c r="I28" s="676">
        <v>0.6</v>
      </c>
      <c r="J28" s="676">
        <v>0.6</v>
      </c>
      <c r="K28" s="683">
        <v>1.1000000000000001</v>
      </c>
    </row>
    <row r="29" spans="1:11" s="277" customFormat="1" ht="15" customHeight="1" x14ac:dyDescent="0.15">
      <c r="A29" s="659" t="s">
        <v>29</v>
      </c>
      <c r="B29" s="665">
        <v>0.8</v>
      </c>
      <c r="C29" s="665">
        <v>1.6</v>
      </c>
      <c r="D29" s="665">
        <v>1.1000000000000001</v>
      </c>
      <c r="E29" s="665">
        <v>0.6</v>
      </c>
      <c r="F29" s="665">
        <v>0.7</v>
      </c>
      <c r="G29" s="665">
        <v>0.6</v>
      </c>
      <c r="H29" s="671">
        <v>0.4</v>
      </c>
      <c r="I29" s="678">
        <v>0.5</v>
      </c>
      <c r="J29" s="678">
        <v>0.9</v>
      </c>
      <c r="K29" s="685">
        <v>0.6</v>
      </c>
    </row>
    <row r="30" spans="1:11" s="277" customFormat="1" ht="15" customHeight="1" x14ac:dyDescent="0.15">
      <c r="A30" s="657" t="s">
        <v>65</v>
      </c>
      <c r="B30" s="663">
        <v>0.9</v>
      </c>
      <c r="C30" s="663">
        <v>0.6</v>
      </c>
      <c r="D30" s="663">
        <v>0.7</v>
      </c>
      <c r="E30" s="663">
        <v>0.8</v>
      </c>
      <c r="F30" s="663">
        <v>0.6</v>
      </c>
      <c r="G30" s="663">
        <v>0.8</v>
      </c>
      <c r="H30" s="669">
        <v>0.7</v>
      </c>
      <c r="I30" s="676">
        <v>0.7</v>
      </c>
      <c r="J30" s="676">
        <v>0.8</v>
      </c>
      <c r="K30" s="683">
        <v>1.1000000000000001</v>
      </c>
    </row>
    <row r="31" spans="1:11" s="277" customFormat="1" ht="15" customHeight="1" x14ac:dyDescent="0.15">
      <c r="A31" s="657" t="s">
        <v>104</v>
      </c>
      <c r="B31" s="663">
        <v>0.7</v>
      </c>
      <c r="C31" s="663">
        <v>0.7</v>
      </c>
      <c r="D31" s="663">
        <v>0.4</v>
      </c>
      <c r="E31" s="663">
        <v>0.6</v>
      </c>
      <c r="F31" s="663">
        <v>0.7</v>
      </c>
      <c r="G31" s="663">
        <v>0.8</v>
      </c>
      <c r="H31" s="669">
        <v>0.7</v>
      </c>
      <c r="I31" s="676">
        <v>0.6</v>
      </c>
      <c r="J31" s="676">
        <v>0.5</v>
      </c>
      <c r="K31" s="683">
        <v>0.4</v>
      </c>
    </row>
    <row r="32" spans="1:11" s="277" customFormat="1" ht="15" customHeight="1" x14ac:dyDescent="0.15">
      <c r="A32" s="657" t="s">
        <v>73</v>
      </c>
      <c r="B32" s="663">
        <v>1.2</v>
      </c>
      <c r="C32" s="663">
        <v>1</v>
      </c>
      <c r="D32" s="663">
        <v>1.3</v>
      </c>
      <c r="E32" s="663">
        <v>1.3</v>
      </c>
      <c r="F32" s="663">
        <v>1</v>
      </c>
      <c r="G32" s="663">
        <v>1</v>
      </c>
      <c r="H32" s="669">
        <v>0.8</v>
      </c>
      <c r="I32" s="676">
        <v>0.9</v>
      </c>
      <c r="J32" s="676">
        <v>0.8</v>
      </c>
      <c r="K32" s="683">
        <v>0.7</v>
      </c>
    </row>
    <row r="33" spans="1:11" s="277" customFormat="1" ht="15" customHeight="1" x14ac:dyDescent="0.15">
      <c r="A33" s="660" t="s">
        <v>108</v>
      </c>
      <c r="B33" s="666">
        <v>0.8</v>
      </c>
      <c r="C33" s="666">
        <v>1.4</v>
      </c>
      <c r="D33" s="666">
        <v>0.5</v>
      </c>
      <c r="E33" s="666">
        <v>0.8</v>
      </c>
      <c r="F33" s="666">
        <v>0.8</v>
      </c>
      <c r="G33" s="666">
        <v>0.3</v>
      </c>
      <c r="H33" s="672">
        <v>0.3</v>
      </c>
      <c r="I33" s="679">
        <v>0.7</v>
      </c>
      <c r="J33" s="679">
        <v>0.6</v>
      </c>
      <c r="K33" s="686">
        <v>0.6</v>
      </c>
    </row>
    <row r="34" spans="1:11" s="277" customFormat="1" ht="15" customHeight="1" x14ac:dyDescent="0.15">
      <c r="A34" s="657" t="s">
        <v>41</v>
      </c>
      <c r="B34" s="663">
        <v>1.3</v>
      </c>
      <c r="C34" s="663">
        <v>1.7</v>
      </c>
      <c r="D34" s="663">
        <v>1.8</v>
      </c>
      <c r="E34" s="663">
        <v>0.9</v>
      </c>
      <c r="F34" s="663">
        <v>1</v>
      </c>
      <c r="G34" s="663">
        <v>1.8</v>
      </c>
      <c r="H34" s="669">
        <v>0.5</v>
      </c>
      <c r="I34" s="676">
        <v>0.8</v>
      </c>
      <c r="J34" s="676">
        <v>0.8</v>
      </c>
      <c r="K34" s="683">
        <v>0.9</v>
      </c>
    </row>
    <row r="35" spans="1:11" s="277" customFormat="1" ht="15" customHeight="1" x14ac:dyDescent="0.15">
      <c r="A35" s="657" t="s">
        <v>116</v>
      </c>
      <c r="B35" s="663">
        <v>0.6</v>
      </c>
      <c r="C35" s="663">
        <v>1.1000000000000001</v>
      </c>
      <c r="D35" s="663">
        <v>0.8</v>
      </c>
      <c r="E35" s="663">
        <v>0.8</v>
      </c>
      <c r="F35" s="663">
        <v>0.8</v>
      </c>
      <c r="G35" s="663">
        <v>0.9</v>
      </c>
      <c r="H35" s="669">
        <v>1.8</v>
      </c>
      <c r="I35" s="676">
        <v>0.2</v>
      </c>
      <c r="J35" s="676">
        <v>0.2</v>
      </c>
      <c r="K35" s="683">
        <v>1.1000000000000001</v>
      </c>
    </row>
    <row r="36" spans="1:11" s="277" customFormat="1" ht="15" customHeight="1" x14ac:dyDescent="0.15">
      <c r="A36" s="657" t="s">
        <v>123</v>
      </c>
      <c r="B36" s="663">
        <v>0.8</v>
      </c>
      <c r="C36" s="663">
        <v>0.5</v>
      </c>
      <c r="D36" s="663">
        <v>0.7</v>
      </c>
      <c r="E36" s="663">
        <v>0.7</v>
      </c>
      <c r="F36" s="663">
        <v>1.4</v>
      </c>
      <c r="G36" s="663">
        <v>0.7</v>
      </c>
      <c r="H36" s="669">
        <v>0.6</v>
      </c>
      <c r="I36" s="676">
        <v>0.7</v>
      </c>
      <c r="J36" s="676">
        <v>0.6</v>
      </c>
      <c r="K36" s="683">
        <v>0.5</v>
      </c>
    </row>
    <row r="37" spans="1:11" s="277" customFormat="1" ht="15" customHeight="1" x14ac:dyDescent="0.15">
      <c r="A37" s="657" t="s">
        <v>124</v>
      </c>
      <c r="B37" s="663">
        <v>1.1000000000000001</v>
      </c>
      <c r="C37" s="663">
        <v>1.1000000000000001</v>
      </c>
      <c r="D37" s="663">
        <v>0.8</v>
      </c>
      <c r="E37" s="663">
        <v>0.9</v>
      </c>
      <c r="F37" s="663">
        <v>1.2</v>
      </c>
      <c r="G37" s="663">
        <v>0.7</v>
      </c>
      <c r="H37" s="669">
        <v>0.7</v>
      </c>
      <c r="I37" s="676">
        <v>0.6</v>
      </c>
      <c r="J37" s="676">
        <v>0.3</v>
      </c>
      <c r="K37" s="683">
        <v>0.5</v>
      </c>
    </row>
    <row r="38" spans="1:11" s="277" customFormat="1" ht="15" customHeight="1" x14ac:dyDescent="0.15">
      <c r="A38" s="657" t="s">
        <v>25</v>
      </c>
      <c r="B38" s="663">
        <v>1.5</v>
      </c>
      <c r="C38" s="663">
        <v>1.4</v>
      </c>
      <c r="D38" s="663">
        <v>0.6</v>
      </c>
      <c r="E38" s="663">
        <v>1.6</v>
      </c>
      <c r="F38" s="663">
        <v>0.8</v>
      </c>
      <c r="G38" s="663">
        <v>0.6</v>
      </c>
      <c r="H38" s="669">
        <v>0.5</v>
      </c>
      <c r="I38" s="676">
        <v>1.4</v>
      </c>
      <c r="J38" s="676">
        <v>0.3</v>
      </c>
      <c r="K38" s="683">
        <v>0.6</v>
      </c>
    </row>
    <row r="39" spans="1:11" s="277" customFormat="1" ht="15" customHeight="1" x14ac:dyDescent="0.15">
      <c r="A39" s="659" t="s">
        <v>16</v>
      </c>
      <c r="B39" s="665">
        <v>1.6</v>
      </c>
      <c r="C39" s="665">
        <v>1.3</v>
      </c>
      <c r="D39" s="665">
        <v>1.1000000000000001</v>
      </c>
      <c r="E39" s="665">
        <v>0.8</v>
      </c>
      <c r="F39" s="665">
        <v>1.2</v>
      </c>
      <c r="G39" s="665">
        <v>0.9</v>
      </c>
      <c r="H39" s="671">
        <v>2</v>
      </c>
      <c r="I39" s="678">
        <v>0.7</v>
      </c>
      <c r="J39" s="678">
        <v>0.2</v>
      </c>
      <c r="K39" s="685">
        <v>0.5</v>
      </c>
    </row>
    <row r="40" spans="1:11" s="277" customFormat="1" ht="15" customHeight="1" x14ac:dyDescent="0.15">
      <c r="A40" s="657" t="s">
        <v>102</v>
      </c>
      <c r="B40" s="663">
        <v>0.8</v>
      </c>
      <c r="C40" s="663">
        <v>0.9</v>
      </c>
      <c r="D40" s="663">
        <v>0.5</v>
      </c>
      <c r="E40" s="663">
        <v>1.1000000000000001</v>
      </c>
      <c r="F40" s="663">
        <v>0.6</v>
      </c>
      <c r="G40" s="663">
        <v>0.3</v>
      </c>
      <c r="H40" s="669">
        <v>0.8</v>
      </c>
      <c r="I40" s="676">
        <v>0.8</v>
      </c>
      <c r="J40" s="676">
        <v>0.9</v>
      </c>
      <c r="K40" s="683">
        <v>0.9</v>
      </c>
    </row>
    <row r="41" spans="1:11" s="277" customFormat="1" ht="15" customHeight="1" x14ac:dyDescent="0.15">
      <c r="A41" s="657" t="s">
        <v>64</v>
      </c>
      <c r="B41" s="663">
        <v>0.9</v>
      </c>
      <c r="C41" s="663">
        <v>0.9</v>
      </c>
      <c r="D41" s="663">
        <v>0.2</v>
      </c>
      <c r="E41" s="663">
        <v>0.7</v>
      </c>
      <c r="F41" s="663">
        <v>0.3</v>
      </c>
      <c r="G41" s="663">
        <v>0.6</v>
      </c>
      <c r="H41" s="669">
        <v>0.4</v>
      </c>
      <c r="I41" s="676">
        <v>0.6</v>
      </c>
      <c r="J41" s="676">
        <v>0.8</v>
      </c>
      <c r="K41" s="683">
        <v>0.4</v>
      </c>
    </row>
    <row r="42" spans="1:11" s="277" customFormat="1" ht="15" customHeight="1" x14ac:dyDescent="0.15">
      <c r="A42" s="657" t="s">
        <v>55</v>
      </c>
      <c r="B42" s="663">
        <v>1</v>
      </c>
      <c r="C42" s="663">
        <v>0.4</v>
      </c>
      <c r="D42" s="663">
        <v>0.4</v>
      </c>
      <c r="E42" s="663">
        <v>0.8</v>
      </c>
      <c r="F42" s="663">
        <v>0.7</v>
      </c>
      <c r="G42" s="663">
        <v>1.4</v>
      </c>
      <c r="H42" s="669">
        <v>1</v>
      </c>
      <c r="I42" s="676">
        <v>1.2</v>
      </c>
      <c r="J42" s="676">
        <v>1.9</v>
      </c>
      <c r="K42" s="683">
        <v>0.3</v>
      </c>
    </row>
    <row r="43" spans="1:11" s="277" customFormat="1" ht="15" customHeight="1" x14ac:dyDescent="0.15">
      <c r="A43" s="660" t="s">
        <v>43</v>
      </c>
      <c r="B43" s="666">
        <v>1</v>
      </c>
      <c r="C43" s="666">
        <v>1</v>
      </c>
      <c r="D43" s="666">
        <v>0.7</v>
      </c>
      <c r="E43" s="666">
        <v>0.9</v>
      </c>
      <c r="F43" s="666">
        <v>1.2</v>
      </c>
      <c r="G43" s="666">
        <v>0.9</v>
      </c>
      <c r="H43" s="672">
        <v>0.8</v>
      </c>
      <c r="I43" s="679">
        <v>1</v>
      </c>
      <c r="J43" s="679">
        <v>0.9</v>
      </c>
      <c r="K43" s="686">
        <v>0.7</v>
      </c>
    </row>
    <row r="44" spans="1:11" s="277" customFormat="1" ht="15" customHeight="1" x14ac:dyDescent="0.15">
      <c r="A44" s="657" t="s">
        <v>112</v>
      </c>
      <c r="B44" s="663">
        <v>0.7</v>
      </c>
      <c r="C44" s="663">
        <v>0.3</v>
      </c>
      <c r="D44" s="663">
        <v>0.6</v>
      </c>
      <c r="E44" s="663">
        <v>0.7</v>
      </c>
      <c r="F44" s="663">
        <v>0</v>
      </c>
      <c r="G44" s="663">
        <v>1</v>
      </c>
      <c r="H44" s="669">
        <v>1</v>
      </c>
      <c r="I44" s="688">
        <v>1.2</v>
      </c>
      <c r="J44" s="688">
        <v>0.5</v>
      </c>
      <c r="K44" s="689">
        <v>0.8</v>
      </c>
    </row>
    <row r="45" spans="1:11" s="277" customFormat="1" ht="15" customHeight="1" x14ac:dyDescent="0.15">
      <c r="A45" s="657" t="s">
        <v>11</v>
      </c>
      <c r="B45" s="663">
        <v>0.4</v>
      </c>
      <c r="C45" s="663">
        <v>0.8</v>
      </c>
      <c r="D45" s="663">
        <v>1.1000000000000001</v>
      </c>
      <c r="E45" s="663">
        <v>1.1000000000000001</v>
      </c>
      <c r="F45" s="663">
        <v>1.1000000000000001</v>
      </c>
      <c r="G45" s="663">
        <v>1.4</v>
      </c>
      <c r="H45" s="669">
        <v>1.2</v>
      </c>
      <c r="I45" s="676">
        <v>1.8</v>
      </c>
      <c r="J45" s="676">
        <v>0.7</v>
      </c>
      <c r="K45" s="683">
        <v>1.3</v>
      </c>
    </row>
    <row r="46" spans="1:11" s="277" customFormat="1" ht="15" customHeight="1" x14ac:dyDescent="0.15">
      <c r="A46" s="657" t="s">
        <v>39</v>
      </c>
      <c r="B46" s="663">
        <v>0.6</v>
      </c>
      <c r="C46" s="663">
        <v>0.4</v>
      </c>
      <c r="D46" s="663">
        <v>1.1000000000000001</v>
      </c>
      <c r="E46" s="663">
        <v>1</v>
      </c>
      <c r="F46" s="663">
        <v>1</v>
      </c>
      <c r="G46" s="663">
        <v>0.9</v>
      </c>
      <c r="H46" s="669">
        <v>0.6</v>
      </c>
      <c r="I46" s="676">
        <v>1</v>
      </c>
      <c r="J46" s="676">
        <v>0.9</v>
      </c>
      <c r="K46" s="683">
        <v>0.6</v>
      </c>
    </row>
    <row r="47" spans="1:11" s="277" customFormat="1" ht="15" customHeight="1" x14ac:dyDescent="0.15">
      <c r="A47" s="657" t="s">
        <v>126</v>
      </c>
      <c r="B47" s="663">
        <v>1.1000000000000001</v>
      </c>
      <c r="C47" s="663">
        <v>1</v>
      </c>
      <c r="D47" s="663">
        <v>1.2</v>
      </c>
      <c r="E47" s="663">
        <v>0.9</v>
      </c>
      <c r="F47" s="663">
        <v>0.4</v>
      </c>
      <c r="G47" s="663">
        <v>0.8</v>
      </c>
      <c r="H47" s="669">
        <v>0.9</v>
      </c>
      <c r="I47" s="676">
        <v>1.1000000000000001</v>
      </c>
      <c r="J47" s="676">
        <v>0.4</v>
      </c>
      <c r="K47" s="683">
        <v>0.5</v>
      </c>
    </row>
    <row r="48" spans="1:11" s="277" customFormat="1" ht="15" customHeight="1" x14ac:dyDescent="0.15">
      <c r="A48" s="657" t="s">
        <v>121</v>
      </c>
      <c r="B48" s="663">
        <v>0.9</v>
      </c>
      <c r="C48" s="663">
        <v>0.8</v>
      </c>
      <c r="D48" s="663">
        <v>1.2</v>
      </c>
      <c r="E48" s="663">
        <v>0.3</v>
      </c>
      <c r="F48" s="663">
        <v>1.1000000000000001</v>
      </c>
      <c r="G48" s="663">
        <v>0.5</v>
      </c>
      <c r="H48" s="669">
        <v>0.9</v>
      </c>
      <c r="I48" s="676">
        <v>0.7</v>
      </c>
      <c r="J48" s="676">
        <v>0.6</v>
      </c>
      <c r="K48" s="683">
        <v>0.6</v>
      </c>
    </row>
    <row r="49" spans="1:11" s="277" customFormat="1" ht="15" customHeight="1" x14ac:dyDescent="0.15">
      <c r="A49" s="659" t="s">
        <v>119</v>
      </c>
      <c r="B49" s="665">
        <v>1.2</v>
      </c>
      <c r="C49" s="665">
        <v>1.1000000000000001</v>
      </c>
      <c r="D49" s="665">
        <v>0.7</v>
      </c>
      <c r="E49" s="665">
        <v>1.1000000000000001</v>
      </c>
      <c r="F49" s="665">
        <v>0.7</v>
      </c>
      <c r="G49" s="665">
        <v>1.1000000000000001</v>
      </c>
      <c r="H49" s="671">
        <v>0.6</v>
      </c>
      <c r="I49" s="678">
        <v>0.7</v>
      </c>
      <c r="J49" s="678">
        <v>0.7</v>
      </c>
      <c r="K49" s="685">
        <v>0.7</v>
      </c>
    </row>
    <row r="50" spans="1:11" s="277" customFormat="1" ht="15" customHeight="1" x14ac:dyDescent="0.15">
      <c r="A50" s="661" t="s">
        <v>130</v>
      </c>
      <c r="B50" s="667">
        <v>1.2</v>
      </c>
      <c r="C50" s="667">
        <v>0.9</v>
      </c>
      <c r="D50" s="667">
        <v>0.8</v>
      </c>
      <c r="E50" s="667">
        <v>1.4</v>
      </c>
      <c r="F50" s="667">
        <v>0.7</v>
      </c>
      <c r="G50" s="667">
        <v>0.5</v>
      </c>
      <c r="H50" s="673">
        <v>1.3</v>
      </c>
      <c r="I50" s="680">
        <v>0.8</v>
      </c>
      <c r="J50" s="680">
        <v>0.5</v>
      </c>
      <c r="K50" s="687">
        <v>0.7</v>
      </c>
    </row>
  </sheetData>
  <phoneticPr fontId="19"/>
  <printOptions horizontalCentered="1"/>
  <pageMargins left="0.78740157480314965" right="0.78740157480314965" top="0.78740157480314965" bottom="0.78740157480314965" header="0.51181102362204722" footer="0.51181102362204722"/>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theme="0"/>
  </sheetPr>
  <dimension ref="A1:AD51"/>
  <sheetViews>
    <sheetView topLeftCell="B1" zoomScale="70" zoomScaleNormal="70" zoomScaleSheetLayoutView="100" workbookViewId="0">
      <selection activeCell="H7" sqref="H7"/>
    </sheetView>
  </sheetViews>
  <sheetFormatPr defaultRowHeight="12" x14ac:dyDescent="0.15"/>
  <cols>
    <col min="1" max="1" width="12.75" style="653" hidden="1" customWidth="1"/>
    <col min="2" max="2" width="8.875" style="653" customWidth="1"/>
    <col min="3" max="3" width="15.875" style="653" customWidth="1"/>
    <col min="4" max="4" width="8.125" style="691" customWidth="1"/>
    <col min="5" max="6" width="7.125" style="691" customWidth="1"/>
    <col min="7" max="14" width="5.25" style="691" customWidth="1"/>
    <col min="15" max="30" width="5.5" style="691" customWidth="1"/>
    <col min="31" max="31" width="9" style="653" customWidth="1"/>
    <col min="32" max="16384" width="9" style="653"/>
  </cols>
  <sheetData>
    <row r="1" spans="2:30" ht="18" customHeight="1" x14ac:dyDescent="0.15">
      <c r="B1" s="277" t="s">
        <v>860</v>
      </c>
      <c r="C1" s="277"/>
      <c r="D1" s="328"/>
      <c r="E1" s="328"/>
      <c r="F1" s="328"/>
      <c r="G1" s="328"/>
      <c r="H1" s="328"/>
      <c r="I1" s="328"/>
      <c r="J1" s="328"/>
      <c r="K1" s="328"/>
      <c r="L1" s="328"/>
      <c r="M1" s="328"/>
      <c r="N1" s="328"/>
      <c r="O1" s="328"/>
      <c r="P1" s="328"/>
      <c r="Q1" s="328"/>
      <c r="R1" s="328"/>
      <c r="S1" s="328"/>
      <c r="T1" s="328"/>
      <c r="U1" s="328"/>
      <c r="V1" s="328"/>
      <c r="W1" s="328"/>
      <c r="X1" s="328"/>
      <c r="Y1" s="328"/>
      <c r="Z1" s="328"/>
      <c r="AA1" s="328"/>
      <c r="AB1" s="328"/>
      <c r="AC1" s="1069" t="s">
        <v>899</v>
      </c>
      <c r="AD1" s="1069"/>
    </row>
    <row r="2" spans="2:30" ht="24.75" customHeight="1" x14ac:dyDescent="0.15">
      <c r="B2" s="1162" t="s">
        <v>134</v>
      </c>
      <c r="C2" s="1310"/>
      <c r="D2" s="1313" t="s">
        <v>82</v>
      </c>
      <c r="E2" s="1314"/>
      <c r="F2" s="1315"/>
      <c r="G2" s="1313" t="s">
        <v>136</v>
      </c>
      <c r="H2" s="1315"/>
      <c r="I2" s="1313" t="s">
        <v>137</v>
      </c>
      <c r="J2" s="1315"/>
      <c r="K2" s="1313" t="s">
        <v>17</v>
      </c>
      <c r="L2" s="1315"/>
      <c r="M2" s="1313" t="s">
        <v>140</v>
      </c>
      <c r="N2" s="1315"/>
      <c r="O2" s="1313" t="s">
        <v>143</v>
      </c>
      <c r="P2" s="1315"/>
      <c r="Q2" s="1313" t="s">
        <v>68</v>
      </c>
      <c r="R2" s="1315"/>
      <c r="S2" s="1313" t="s">
        <v>144</v>
      </c>
      <c r="T2" s="1315"/>
      <c r="U2" s="1313" t="s">
        <v>146</v>
      </c>
      <c r="V2" s="1315"/>
      <c r="W2" s="1313" t="s">
        <v>150</v>
      </c>
      <c r="X2" s="1315"/>
      <c r="Y2" s="1314" t="s">
        <v>44</v>
      </c>
      <c r="Z2" s="1315"/>
      <c r="AA2" s="1313" t="s">
        <v>152</v>
      </c>
      <c r="AB2" s="1315"/>
      <c r="AC2" s="1313" t="s">
        <v>156</v>
      </c>
      <c r="AD2" s="1316"/>
    </row>
    <row r="3" spans="2:30" ht="24.75" customHeight="1" x14ac:dyDescent="0.15">
      <c r="B3" s="1311"/>
      <c r="C3" s="1312"/>
      <c r="D3" s="693" t="s">
        <v>158</v>
      </c>
      <c r="E3" s="699" t="s">
        <v>160</v>
      </c>
      <c r="F3" s="701" t="s">
        <v>164</v>
      </c>
      <c r="G3" s="699" t="s">
        <v>160</v>
      </c>
      <c r="H3" s="701" t="s">
        <v>164</v>
      </c>
      <c r="I3" s="699" t="s">
        <v>160</v>
      </c>
      <c r="J3" s="708" t="s">
        <v>164</v>
      </c>
      <c r="K3" s="699" t="s">
        <v>160</v>
      </c>
      <c r="L3" s="708" t="s">
        <v>164</v>
      </c>
      <c r="M3" s="699" t="s">
        <v>160</v>
      </c>
      <c r="N3" s="701" t="s">
        <v>164</v>
      </c>
      <c r="O3" s="699" t="s">
        <v>160</v>
      </c>
      <c r="P3" s="708" t="s">
        <v>164</v>
      </c>
      <c r="Q3" s="699" t="s">
        <v>160</v>
      </c>
      <c r="R3" s="708" t="s">
        <v>164</v>
      </c>
      <c r="S3" s="699" t="s">
        <v>160</v>
      </c>
      <c r="T3" s="708" t="s">
        <v>164</v>
      </c>
      <c r="U3" s="699" t="s">
        <v>160</v>
      </c>
      <c r="V3" s="708" t="s">
        <v>164</v>
      </c>
      <c r="W3" s="699" t="s">
        <v>160</v>
      </c>
      <c r="X3" s="701" t="s">
        <v>164</v>
      </c>
      <c r="Y3" s="701" t="s">
        <v>160</v>
      </c>
      <c r="Z3" s="708" t="s">
        <v>164</v>
      </c>
      <c r="AA3" s="699" t="s">
        <v>160</v>
      </c>
      <c r="AB3" s="708" t="s">
        <v>164</v>
      </c>
      <c r="AC3" s="699" t="s">
        <v>160</v>
      </c>
      <c r="AD3" s="716" t="s">
        <v>164</v>
      </c>
    </row>
    <row r="4" spans="2:30" ht="16.5" customHeight="1" x14ac:dyDescent="0.15">
      <c r="B4" s="1304" t="s">
        <v>165</v>
      </c>
      <c r="C4" s="1305"/>
      <c r="D4" s="694">
        <v>10</v>
      </c>
      <c r="E4" s="694">
        <v>7</v>
      </c>
      <c r="F4" s="694">
        <v>3</v>
      </c>
      <c r="G4" s="702">
        <v>2</v>
      </c>
      <c r="H4" s="702">
        <v>0</v>
      </c>
      <c r="I4" s="702">
        <v>0</v>
      </c>
      <c r="J4" s="702">
        <v>0</v>
      </c>
      <c r="K4" s="702">
        <v>0</v>
      </c>
      <c r="L4" s="702">
        <v>0</v>
      </c>
      <c r="M4" s="702">
        <v>0</v>
      </c>
      <c r="N4" s="702">
        <v>0</v>
      </c>
      <c r="O4" s="702">
        <v>2</v>
      </c>
      <c r="P4" s="702">
        <v>0</v>
      </c>
      <c r="Q4" s="702">
        <v>0</v>
      </c>
      <c r="R4" s="702">
        <v>0</v>
      </c>
      <c r="S4" s="702">
        <v>1</v>
      </c>
      <c r="T4" s="702">
        <v>0</v>
      </c>
      <c r="U4" s="702">
        <v>0</v>
      </c>
      <c r="V4" s="702">
        <v>0</v>
      </c>
      <c r="W4" s="702">
        <v>0</v>
      </c>
      <c r="X4" s="702">
        <v>1</v>
      </c>
      <c r="Y4" s="709">
        <v>0</v>
      </c>
      <c r="Z4" s="702">
        <v>1</v>
      </c>
      <c r="AA4" s="702">
        <v>1</v>
      </c>
      <c r="AB4" s="702">
        <v>1</v>
      </c>
      <c r="AC4" s="702">
        <v>1</v>
      </c>
      <c r="AD4" s="717">
        <v>0</v>
      </c>
    </row>
    <row r="5" spans="2:30" ht="16.5" customHeight="1" x14ac:dyDescent="0.15">
      <c r="B5" s="1306" t="s">
        <v>167</v>
      </c>
      <c r="C5" s="1307"/>
      <c r="D5" s="695">
        <v>9</v>
      </c>
      <c r="E5" s="695">
        <v>6</v>
      </c>
      <c r="F5" s="695">
        <v>3</v>
      </c>
      <c r="G5" s="703">
        <v>2</v>
      </c>
      <c r="H5" s="703">
        <v>0</v>
      </c>
      <c r="I5" s="703">
        <v>0</v>
      </c>
      <c r="J5" s="703">
        <v>0</v>
      </c>
      <c r="K5" s="703">
        <v>0</v>
      </c>
      <c r="L5" s="703">
        <v>0</v>
      </c>
      <c r="M5" s="703">
        <v>0</v>
      </c>
      <c r="N5" s="703">
        <v>0</v>
      </c>
      <c r="O5" s="703">
        <v>1</v>
      </c>
      <c r="P5" s="703">
        <v>0</v>
      </c>
      <c r="Q5" s="703">
        <v>0</v>
      </c>
      <c r="R5" s="703">
        <v>0</v>
      </c>
      <c r="S5" s="703">
        <v>1</v>
      </c>
      <c r="T5" s="703">
        <v>0</v>
      </c>
      <c r="U5" s="703">
        <v>0</v>
      </c>
      <c r="V5" s="703">
        <v>0</v>
      </c>
      <c r="W5" s="703">
        <v>0</v>
      </c>
      <c r="X5" s="703">
        <v>1</v>
      </c>
      <c r="Y5" s="710">
        <v>0</v>
      </c>
      <c r="Z5" s="703">
        <v>1</v>
      </c>
      <c r="AA5" s="703">
        <v>1</v>
      </c>
      <c r="AB5" s="703">
        <v>1</v>
      </c>
      <c r="AC5" s="703">
        <v>1</v>
      </c>
      <c r="AD5" s="718">
        <v>0</v>
      </c>
    </row>
    <row r="6" spans="2:30" ht="16.5" customHeight="1" x14ac:dyDescent="0.15">
      <c r="B6" s="1308" t="s">
        <v>170</v>
      </c>
      <c r="C6" s="1309"/>
      <c r="D6" s="696">
        <v>1</v>
      </c>
      <c r="E6" s="696">
        <v>1</v>
      </c>
      <c r="F6" s="696">
        <v>0</v>
      </c>
      <c r="G6" s="704">
        <v>0</v>
      </c>
      <c r="H6" s="704">
        <v>0</v>
      </c>
      <c r="I6" s="704">
        <v>0</v>
      </c>
      <c r="J6" s="704">
        <v>0</v>
      </c>
      <c r="K6" s="704">
        <v>0</v>
      </c>
      <c r="L6" s="704">
        <v>0</v>
      </c>
      <c r="M6" s="704">
        <v>0</v>
      </c>
      <c r="N6" s="704">
        <v>0</v>
      </c>
      <c r="O6" s="704">
        <v>1</v>
      </c>
      <c r="P6" s="704">
        <v>0</v>
      </c>
      <c r="Q6" s="704">
        <v>0</v>
      </c>
      <c r="R6" s="704">
        <v>0</v>
      </c>
      <c r="S6" s="704">
        <v>0</v>
      </c>
      <c r="T6" s="704">
        <v>0</v>
      </c>
      <c r="U6" s="704">
        <v>0</v>
      </c>
      <c r="V6" s="704">
        <v>0</v>
      </c>
      <c r="W6" s="704">
        <v>0</v>
      </c>
      <c r="X6" s="704">
        <v>0</v>
      </c>
      <c r="Y6" s="711">
        <v>0</v>
      </c>
      <c r="Z6" s="704">
        <v>0</v>
      </c>
      <c r="AA6" s="704">
        <v>0</v>
      </c>
      <c r="AB6" s="704">
        <v>0</v>
      </c>
      <c r="AC6" s="704">
        <v>0</v>
      </c>
      <c r="AD6" s="719">
        <v>0</v>
      </c>
    </row>
    <row r="7" spans="2:30" ht="16.5" customHeight="1" x14ac:dyDescent="0.15">
      <c r="B7" s="1148" t="s">
        <v>172</v>
      </c>
      <c r="C7" s="391" t="s">
        <v>173</v>
      </c>
      <c r="D7" s="694">
        <v>0</v>
      </c>
      <c r="E7" s="694">
        <v>0</v>
      </c>
      <c r="F7" s="694">
        <v>0</v>
      </c>
      <c r="G7" s="702">
        <v>0</v>
      </c>
      <c r="H7" s="702">
        <v>0</v>
      </c>
      <c r="I7" s="702">
        <v>0</v>
      </c>
      <c r="J7" s="702">
        <v>0</v>
      </c>
      <c r="K7" s="702">
        <v>0</v>
      </c>
      <c r="L7" s="702">
        <v>0</v>
      </c>
      <c r="M7" s="702">
        <v>0</v>
      </c>
      <c r="N7" s="702">
        <v>0</v>
      </c>
      <c r="O7" s="702">
        <v>0</v>
      </c>
      <c r="P7" s="702">
        <v>0</v>
      </c>
      <c r="Q7" s="702">
        <v>0</v>
      </c>
      <c r="R7" s="702">
        <v>0</v>
      </c>
      <c r="S7" s="702">
        <v>0</v>
      </c>
      <c r="T7" s="702">
        <v>0</v>
      </c>
      <c r="U7" s="702">
        <v>0</v>
      </c>
      <c r="V7" s="702">
        <v>0</v>
      </c>
      <c r="W7" s="702">
        <v>0</v>
      </c>
      <c r="X7" s="702">
        <v>0</v>
      </c>
      <c r="Y7" s="709">
        <v>0</v>
      </c>
      <c r="Z7" s="702">
        <v>0</v>
      </c>
      <c r="AA7" s="702">
        <v>0</v>
      </c>
      <c r="AB7" s="702">
        <v>0</v>
      </c>
      <c r="AC7" s="702">
        <v>0</v>
      </c>
      <c r="AD7" s="717">
        <v>0</v>
      </c>
    </row>
    <row r="8" spans="2:30" ht="16.5" customHeight="1" x14ac:dyDescent="0.15">
      <c r="B8" s="1149"/>
      <c r="C8" s="692" t="s">
        <v>175</v>
      </c>
      <c r="D8" s="695">
        <v>0</v>
      </c>
      <c r="E8" s="695">
        <v>0</v>
      </c>
      <c r="F8" s="695">
        <v>0</v>
      </c>
      <c r="G8" s="695">
        <v>0</v>
      </c>
      <c r="H8" s="695">
        <v>0</v>
      </c>
      <c r="I8" s="695">
        <v>0</v>
      </c>
      <c r="J8" s="695">
        <v>0</v>
      </c>
      <c r="K8" s="695">
        <v>0</v>
      </c>
      <c r="L8" s="695">
        <v>0</v>
      </c>
      <c r="M8" s="695">
        <v>0</v>
      </c>
      <c r="N8" s="695">
        <v>0</v>
      </c>
      <c r="O8" s="695">
        <v>0</v>
      </c>
      <c r="P8" s="695">
        <v>0</v>
      </c>
      <c r="Q8" s="695">
        <v>0</v>
      </c>
      <c r="R8" s="695">
        <v>0</v>
      </c>
      <c r="S8" s="695">
        <v>0</v>
      </c>
      <c r="T8" s="695">
        <v>0</v>
      </c>
      <c r="U8" s="695">
        <v>0</v>
      </c>
      <c r="V8" s="695">
        <v>0</v>
      </c>
      <c r="W8" s="695">
        <v>0</v>
      </c>
      <c r="X8" s="695">
        <v>0</v>
      </c>
      <c r="Y8" s="712">
        <v>0</v>
      </c>
      <c r="Z8" s="695">
        <v>0</v>
      </c>
      <c r="AA8" s="695">
        <v>0</v>
      </c>
      <c r="AB8" s="695">
        <v>0</v>
      </c>
      <c r="AC8" s="695">
        <v>0</v>
      </c>
      <c r="AD8" s="720">
        <v>0</v>
      </c>
    </row>
    <row r="9" spans="2:30" ht="16.5" customHeight="1" x14ac:dyDescent="0.15">
      <c r="B9" s="1150"/>
      <c r="C9" s="692" t="s">
        <v>58</v>
      </c>
      <c r="D9" s="695">
        <v>0</v>
      </c>
      <c r="E9" s="695">
        <v>0</v>
      </c>
      <c r="F9" s="695">
        <v>0</v>
      </c>
      <c r="G9" s="695">
        <v>0</v>
      </c>
      <c r="H9" s="695">
        <v>0</v>
      </c>
      <c r="I9" s="695">
        <v>0</v>
      </c>
      <c r="J9" s="695">
        <v>0</v>
      </c>
      <c r="K9" s="695">
        <v>0</v>
      </c>
      <c r="L9" s="695">
        <v>0</v>
      </c>
      <c r="M9" s="695">
        <v>0</v>
      </c>
      <c r="N9" s="695">
        <v>0</v>
      </c>
      <c r="O9" s="695">
        <v>0</v>
      </c>
      <c r="P9" s="695">
        <v>0</v>
      </c>
      <c r="Q9" s="695">
        <v>0</v>
      </c>
      <c r="R9" s="695">
        <v>0</v>
      </c>
      <c r="S9" s="695">
        <v>0</v>
      </c>
      <c r="T9" s="695">
        <v>0</v>
      </c>
      <c r="U9" s="695">
        <v>0</v>
      </c>
      <c r="V9" s="695">
        <v>0</v>
      </c>
      <c r="W9" s="695">
        <v>0</v>
      </c>
      <c r="X9" s="695">
        <v>0</v>
      </c>
      <c r="Y9" s="712">
        <v>0</v>
      </c>
      <c r="Z9" s="695">
        <v>0</v>
      </c>
      <c r="AA9" s="695">
        <v>0</v>
      </c>
      <c r="AB9" s="695">
        <v>0</v>
      </c>
      <c r="AC9" s="695">
        <v>0</v>
      </c>
      <c r="AD9" s="720">
        <v>0</v>
      </c>
    </row>
    <row r="10" spans="2:30" ht="16.5" customHeight="1" x14ac:dyDescent="0.15">
      <c r="B10" s="1150"/>
      <c r="C10" s="692" t="s">
        <v>148</v>
      </c>
      <c r="D10" s="695">
        <v>0</v>
      </c>
      <c r="E10" s="695">
        <v>0</v>
      </c>
      <c r="F10" s="695">
        <v>0</v>
      </c>
      <c r="G10" s="695">
        <v>0</v>
      </c>
      <c r="H10" s="695">
        <v>0</v>
      </c>
      <c r="I10" s="695">
        <v>0</v>
      </c>
      <c r="J10" s="695">
        <v>0</v>
      </c>
      <c r="K10" s="695">
        <v>0</v>
      </c>
      <c r="L10" s="695">
        <v>0</v>
      </c>
      <c r="M10" s="695">
        <v>0</v>
      </c>
      <c r="N10" s="695">
        <v>0</v>
      </c>
      <c r="O10" s="695">
        <v>0</v>
      </c>
      <c r="P10" s="695">
        <v>0</v>
      </c>
      <c r="Q10" s="695">
        <v>0</v>
      </c>
      <c r="R10" s="695">
        <v>0</v>
      </c>
      <c r="S10" s="695">
        <v>0</v>
      </c>
      <c r="T10" s="695">
        <v>0</v>
      </c>
      <c r="U10" s="695">
        <v>0</v>
      </c>
      <c r="V10" s="695">
        <v>0</v>
      </c>
      <c r="W10" s="695">
        <v>0</v>
      </c>
      <c r="X10" s="695">
        <v>0</v>
      </c>
      <c r="Y10" s="712">
        <v>0</v>
      </c>
      <c r="Z10" s="695">
        <v>0</v>
      </c>
      <c r="AA10" s="695">
        <v>0</v>
      </c>
      <c r="AB10" s="695">
        <v>0</v>
      </c>
      <c r="AC10" s="695">
        <v>0</v>
      </c>
      <c r="AD10" s="720">
        <v>0</v>
      </c>
    </row>
    <row r="11" spans="2:30" ht="16.5" customHeight="1" x14ac:dyDescent="0.15">
      <c r="B11" s="1150"/>
      <c r="C11" s="692" t="s">
        <v>177</v>
      </c>
      <c r="D11" s="695">
        <v>0</v>
      </c>
      <c r="E11" s="695">
        <v>0</v>
      </c>
      <c r="F11" s="695">
        <v>0</v>
      </c>
      <c r="G11" s="703">
        <v>0</v>
      </c>
      <c r="H11" s="703">
        <v>0</v>
      </c>
      <c r="I11" s="703">
        <v>0</v>
      </c>
      <c r="J11" s="703">
        <v>0</v>
      </c>
      <c r="K11" s="703">
        <v>0</v>
      </c>
      <c r="L11" s="703">
        <v>0</v>
      </c>
      <c r="M11" s="703">
        <v>0</v>
      </c>
      <c r="N11" s="703">
        <v>0</v>
      </c>
      <c r="O11" s="703">
        <v>0</v>
      </c>
      <c r="P11" s="703">
        <v>0</v>
      </c>
      <c r="Q11" s="703">
        <v>0</v>
      </c>
      <c r="R11" s="703">
        <v>0</v>
      </c>
      <c r="S11" s="703">
        <v>0</v>
      </c>
      <c r="T11" s="703">
        <v>0</v>
      </c>
      <c r="U11" s="703">
        <v>0</v>
      </c>
      <c r="V11" s="703">
        <v>0</v>
      </c>
      <c r="W11" s="703">
        <v>0</v>
      </c>
      <c r="X11" s="703">
        <v>0</v>
      </c>
      <c r="Y11" s="710">
        <v>0</v>
      </c>
      <c r="Z11" s="703">
        <v>0</v>
      </c>
      <c r="AA11" s="703">
        <v>0</v>
      </c>
      <c r="AB11" s="703">
        <v>0</v>
      </c>
      <c r="AC11" s="703">
        <v>0</v>
      </c>
      <c r="AD11" s="718">
        <v>0</v>
      </c>
    </row>
    <row r="12" spans="2:30" ht="16.5" customHeight="1" x14ac:dyDescent="0.15">
      <c r="B12" s="1150"/>
      <c r="C12" s="692" t="s">
        <v>180</v>
      </c>
      <c r="D12" s="695">
        <v>0</v>
      </c>
      <c r="E12" s="695">
        <v>0</v>
      </c>
      <c r="F12" s="695">
        <v>0</v>
      </c>
      <c r="G12" s="703">
        <v>0</v>
      </c>
      <c r="H12" s="703">
        <v>0</v>
      </c>
      <c r="I12" s="703">
        <v>0</v>
      </c>
      <c r="J12" s="703">
        <v>0</v>
      </c>
      <c r="K12" s="703">
        <v>0</v>
      </c>
      <c r="L12" s="703">
        <v>0</v>
      </c>
      <c r="M12" s="703">
        <v>0</v>
      </c>
      <c r="N12" s="703">
        <v>0</v>
      </c>
      <c r="O12" s="703">
        <v>0</v>
      </c>
      <c r="P12" s="703">
        <v>0</v>
      </c>
      <c r="Q12" s="703">
        <v>0</v>
      </c>
      <c r="R12" s="703">
        <v>0</v>
      </c>
      <c r="S12" s="703">
        <v>0</v>
      </c>
      <c r="T12" s="703">
        <v>0</v>
      </c>
      <c r="U12" s="703">
        <v>0</v>
      </c>
      <c r="V12" s="703">
        <v>0</v>
      </c>
      <c r="W12" s="703">
        <v>0</v>
      </c>
      <c r="X12" s="703">
        <v>0</v>
      </c>
      <c r="Y12" s="710">
        <v>0</v>
      </c>
      <c r="Z12" s="703">
        <v>0</v>
      </c>
      <c r="AA12" s="703">
        <v>0</v>
      </c>
      <c r="AB12" s="703">
        <v>0</v>
      </c>
      <c r="AC12" s="703">
        <v>0</v>
      </c>
      <c r="AD12" s="718">
        <v>0</v>
      </c>
    </row>
    <row r="13" spans="2:30" ht="16.5" customHeight="1" x14ac:dyDescent="0.15">
      <c r="B13" s="1071" t="s">
        <v>183</v>
      </c>
      <c r="C13" s="391" t="s">
        <v>173</v>
      </c>
      <c r="D13" s="697">
        <v>2</v>
      </c>
      <c r="E13" s="697">
        <v>1</v>
      </c>
      <c r="F13" s="697">
        <v>1</v>
      </c>
      <c r="G13" s="697">
        <v>0</v>
      </c>
      <c r="H13" s="697">
        <v>0</v>
      </c>
      <c r="I13" s="697">
        <v>0</v>
      </c>
      <c r="J13" s="697">
        <v>0</v>
      </c>
      <c r="K13" s="697">
        <v>0</v>
      </c>
      <c r="L13" s="697">
        <v>0</v>
      </c>
      <c r="M13" s="697">
        <v>0</v>
      </c>
      <c r="N13" s="694">
        <v>0</v>
      </c>
      <c r="O13" s="697">
        <v>0</v>
      </c>
      <c r="P13" s="697">
        <v>0</v>
      </c>
      <c r="Q13" s="697">
        <v>0</v>
      </c>
      <c r="R13" s="697">
        <v>0</v>
      </c>
      <c r="S13" s="697">
        <v>0</v>
      </c>
      <c r="T13" s="697">
        <v>0</v>
      </c>
      <c r="U13" s="697">
        <v>0</v>
      </c>
      <c r="V13" s="697">
        <v>0</v>
      </c>
      <c r="W13" s="697">
        <v>0</v>
      </c>
      <c r="X13" s="694">
        <v>1</v>
      </c>
      <c r="Y13" s="713">
        <v>0</v>
      </c>
      <c r="Z13" s="697">
        <v>0</v>
      </c>
      <c r="AA13" s="697">
        <v>0</v>
      </c>
      <c r="AB13" s="697">
        <v>0</v>
      </c>
      <c r="AC13" s="697">
        <v>1</v>
      </c>
      <c r="AD13" s="721">
        <v>0</v>
      </c>
    </row>
    <row r="14" spans="2:30" ht="16.5" customHeight="1" x14ac:dyDescent="0.15">
      <c r="B14" s="1155"/>
      <c r="C14" s="692" t="s">
        <v>184</v>
      </c>
      <c r="D14" s="695">
        <v>2</v>
      </c>
      <c r="E14" s="700">
        <v>1</v>
      </c>
      <c r="F14" s="695">
        <v>1</v>
      </c>
      <c r="G14" s="705">
        <v>0</v>
      </c>
      <c r="H14" s="703">
        <v>0</v>
      </c>
      <c r="I14" s="703">
        <v>0</v>
      </c>
      <c r="J14" s="703">
        <v>0</v>
      </c>
      <c r="K14" s="703">
        <v>0</v>
      </c>
      <c r="L14" s="703">
        <v>0</v>
      </c>
      <c r="M14" s="703">
        <v>0</v>
      </c>
      <c r="N14" s="703">
        <v>0</v>
      </c>
      <c r="O14" s="703">
        <v>0</v>
      </c>
      <c r="P14" s="703">
        <v>0</v>
      </c>
      <c r="Q14" s="703">
        <v>0</v>
      </c>
      <c r="R14" s="703">
        <v>0</v>
      </c>
      <c r="S14" s="703">
        <v>0</v>
      </c>
      <c r="T14" s="703">
        <v>0</v>
      </c>
      <c r="U14" s="703">
        <v>0</v>
      </c>
      <c r="V14" s="703">
        <v>0</v>
      </c>
      <c r="W14" s="703">
        <v>0</v>
      </c>
      <c r="X14" s="703">
        <v>1</v>
      </c>
      <c r="Y14" s="710">
        <v>0</v>
      </c>
      <c r="Z14" s="703">
        <v>0</v>
      </c>
      <c r="AA14" s="703">
        <v>0</v>
      </c>
      <c r="AB14" s="703">
        <v>0</v>
      </c>
      <c r="AC14" s="703">
        <v>1</v>
      </c>
      <c r="AD14" s="718">
        <v>0</v>
      </c>
    </row>
    <row r="15" spans="2:30" ht="16.5" customHeight="1" x14ac:dyDescent="0.15">
      <c r="B15" s="1155"/>
      <c r="C15" s="692" t="s">
        <v>75</v>
      </c>
      <c r="D15" s="695">
        <v>0</v>
      </c>
      <c r="E15" s="695">
        <v>0</v>
      </c>
      <c r="F15" s="695">
        <v>0</v>
      </c>
      <c r="G15" s="703">
        <v>0</v>
      </c>
      <c r="H15" s="703">
        <v>0</v>
      </c>
      <c r="I15" s="703">
        <v>0</v>
      </c>
      <c r="J15" s="703">
        <v>0</v>
      </c>
      <c r="K15" s="703">
        <v>0</v>
      </c>
      <c r="L15" s="703">
        <v>0</v>
      </c>
      <c r="M15" s="703">
        <v>0</v>
      </c>
      <c r="N15" s="703">
        <v>0</v>
      </c>
      <c r="O15" s="703">
        <v>0</v>
      </c>
      <c r="P15" s="703">
        <v>0</v>
      </c>
      <c r="Q15" s="703">
        <v>0</v>
      </c>
      <c r="R15" s="703">
        <v>0</v>
      </c>
      <c r="S15" s="703">
        <v>0</v>
      </c>
      <c r="T15" s="703">
        <v>0</v>
      </c>
      <c r="U15" s="703">
        <v>0</v>
      </c>
      <c r="V15" s="703">
        <v>0</v>
      </c>
      <c r="W15" s="703">
        <v>0</v>
      </c>
      <c r="X15" s="703">
        <v>0</v>
      </c>
      <c r="Y15" s="710">
        <v>0</v>
      </c>
      <c r="Z15" s="703">
        <v>0</v>
      </c>
      <c r="AA15" s="703">
        <v>0</v>
      </c>
      <c r="AB15" s="703">
        <v>0</v>
      </c>
      <c r="AC15" s="703">
        <v>0</v>
      </c>
      <c r="AD15" s="718">
        <v>0</v>
      </c>
    </row>
    <row r="16" spans="2:30" ht="16.5" customHeight="1" x14ac:dyDescent="0.15">
      <c r="B16" s="1156"/>
      <c r="C16" s="393" t="s">
        <v>185</v>
      </c>
      <c r="D16" s="696">
        <v>0</v>
      </c>
      <c r="E16" s="696">
        <v>0</v>
      </c>
      <c r="F16" s="696">
        <v>0</v>
      </c>
      <c r="G16" s="704">
        <v>0</v>
      </c>
      <c r="H16" s="704">
        <v>0</v>
      </c>
      <c r="I16" s="704">
        <v>0</v>
      </c>
      <c r="J16" s="704">
        <v>0</v>
      </c>
      <c r="K16" s="704">
        <v>0</v>
      </c>
      <c r="L16" s="704">
        <v>0</v>
      </c>
      <c r="M16" s="704">
        <v>0</v>
      </c>
      <c r="N16" s="704">
        <v>0</v>
      </c>
      <c r="O16" s="704">
        <v>0</v>
      </c>
      <c r="P16" s="704">
        <v>0</v>
      </c>
      <c r="Q16" s="704">
        <v>0</v>
      </c>
      <c r="R16" s="704">
        <v>0</v>
      </c>
      <c r="S16" s="704">
        <v>0</v>
      </c>
      <c r="T16" s="704">
        <v>0</v>
      </c>
      <c r="U16" s="704">
        <v>0</v>
      </c>
      <c r="V16" s="704">
        <v>0</v>
      </c>
      <c r="W16" s="704">
        <v>0</v>
      </c>
      <c r="X16" s="704">
        <v>0</v>
      </c>
      <c r="Y16" s="711">
        <v>0</v>
      </c>
      <c r="Z16" s="704">
        <v>0</v>
      </c>
      <c r="AA16" s="704">
        <v>0</v>
      </c>
      <c r="AB16" s="704">
        <v>0</v>
      </c>
      <c r="AC16" s="704">
        <v>0</v>
      </c>
      <c r="AD16" s="719">
        <v>0</v>
      </c>
    </row>
    <row r="17" spans="2:30" ht="16.5" customHeight="1" x14ac:dyDescent="0.15">
      <c r="B17" s="1140" t="s">
        <v>188</v>
      </c>
      <c r="C17" s="391" t="s">
        <v>173</v>
      </c>
      <c r="D17" s="694">
        <v>0</v>
      </c>
      <c r="E17" s="694">
        <v>0</v>
      </c>
      <c r="F17" s="694">
        <v>0</v>
      </c>
      <c r="G17" s="694">
        <v>0</v>
      </c>
      <c r="H17" s="694">
        <v>0</v>
      </c>
      <c r="I17" s="694">
        <v>0</v>
      </c>
      <c r="J17" s="694">
        <v>0</v>
      </c>
      <c r="K17" s="694">
        <v>0</v>
      </c>
      <c r="L17" s="694">
        <v>0</v>
      </c>
      <c r="M17" s="694">
        <v>0</v>
      </c>
      <c r="N17" s="694">
        <v>0</v>
      </c>
      <c r="O17" s="694">
        <v>0</v>
      </c>
      <c r="P17" s="694">
        <v>0</v>
      </c>
      <c r="Q17" s="694">
        <v>0</v>
      </c>
      <c r="R17" s="694">
        <v>0</v>
      </c>
      <c r="S17" s="694">
        <v>0</v>
      </c>
      <c r="T17" s="694">
        <v>0</v>
      </c>
      <c r="U17" s="694">
        <v>0</v>
      </c>
      <c r="V17" s="694">
        <v>0</v>
      </c>
      <c r="W17" s="694">
        <v>0</v>
      </c>
      <c r="X17" s="694">
        <v>0</v>
      </c>
      <c r="Y17" s="714">
        <v>0</v>
      </c>
      <c r="Z17" s="694">
        <v>0</v>
      </c>
      <c r="AA17" s="694">
        <v>0</v>
      </c>
      <c r="AB17" s="694">
        <v>0</v>
      </c>
      <c r="AC17" s="694">
        <v>0</v>
      </c>
      <c r="AD17" s="721">
        <v>0</v>
      </c>
    </row>
    <row r="18" spans="2:30" ht="16.5" customHeight="1" x14ac:dyDescent="0.15">
      <c r="B18" s="1141"/>
      <c r="C18" s="692" t="s">
        <v>191</v>
      </c>
      <c r="D18" s="695">
        <v>0</v>
      </c>
      <c r="E18" s="695">
        <v>0</v>
      </c>
      <c r="F18" s="695">
        <v>0</v>
      </c>
      <c r="G18" s="703">
        <v>0</v>
      </c>
      <c r="H18" s="703">
        <v>0</v>
      </c>
      <c r="I18" s="703">
        <v>0</v>
      </c>
      <c r="J18" s="703">
        <v>0</v>
      </c>
      <c r="K18" s="703">
        <v>0</v>
      </c>
      <c r="L18" s="703">
        <v>0</v>
      </c>
      <c r="M18" s="703">
        <v>0</v>
      </c>
      <c r="N18" s="703">
        <v>0</v>
      </c>
      <c r="O18" s="703">
        <v>0</v>
      </c>
      <c r="P18" s="703">
        <v>0</v>
      </c>
      <c r="Q18" s="703">
        <v>0</v>
      </c>
      <c r="R18" s="703">
        <v>0</v>
      </c>
      <c r="S18" s="703">
        <v>0</v>
      </c>
      <c r="T18" s="703">
        <v>0</v>
      </c>
      <c r="U18" s="703">
        <v>0</v>
      </c>
      <c r="V18" s="703">
        <v>0</v>
      </c>
      <c r="W18" s="703">
        <v>0</v>
      </c>
      <c r="X18" s="703">
        <v>0</v>
      </c>
      <c r="Y18" s="710">
        <v>0</v>
      </c>
      <c r="Z18" s="703">
        <v>0</v>
      </c>
      <c r="AA18" s="703">
        <v>0</v>
      </c>
      <c r="AB18" s="703">
        <v>0</v>
      </c>
      <c r="AC18" s="703">
        <v>0</v>
      </c>
      <c r="AD18" s="720">
        <v>0</v>
      </c>
    </row>
    <row r="19" spans="2:30" ht="16.5" customHeight="1" x14ac:dyDescent="0.15">
      <c r="B19" s="1141"/>
      <c r="C19" s="692" t="s">
        <v>86</v>
      </c>
      <c r="D19" s="695">
        <v>0</v>
      </c>
      <c r="E19" s="695">
        <v>0</v>
      </c>
      <c r="F19" s="695">
        <v>0</v>
      </c>
      <c r="G19" s="695">
        <v>0</v>
      </c>
      <c r="H19" s="695">
        <v>0</v>
      </c>
      <c r="I19" s="695">
        <v>0</v>
      </c>
      <c r="J19" s="695">
        <v>0</v>
      </c>
      <c r="K19" s="695">
        <v>0</v>
      </c>
      <c r="L19" s="695">
        <v>0</v>
      </c>
      <c r="M19" s="695">
        <v>0</v>
      </c>
      <c r="N19" s="695">
        <v>0</v>
      </c>
      <c r="O19" s="695">
        <v>0</v>
      </c>
      <c r="P19" s="695">
        <v>0</v>
      </c>
      <c r="Q19" s="695">
        <v>0</v>
      </c>
      <c r="R19" s="695">
        <v>0</v>
      </c>
      <c r="S19" s="695">
        <v>0</v>
      </c>
      <c r="T19" s="695">
        <v>0</v>
      </c>
      <c r="U19" s="695">
        <v>0</v>
      </c>
      <c r="V19" s="695">
        <v>0</v>
      </c>
      <c r="W19" s="695">
        <v>0</v>
      </c>
      <c r="X19" s="695">
        <v>0</v>
      </c>
      <c r="Y19" s="712">
        <v>0</v>
      </c>
      <c r="Z19" s="695">
        <v>0</v>
      </c>
      <c r="AA19" s="695">
        <v>0</v>
      </c>
      <c r="AB19" s="695">
        <v>0</v>
      </c>
      <c r="AC19" s="695">
        <v>0</v>
      </c>
      <c r="AD19" s="720">
        <v>0</v>
      </c>
    </row>
    <row r="20" spans="2:30" ht="16.5" customHeight="1" x14ac:dyDescent="0.15">
      <c r="B20" s="1141"/>
      <c r="C20" s="692" t="s">
        <v>193</v>
      </c>
      <c r="D20" s="695">
        <v>0</v>
      </c>
      <c r="E20" s="695">
        <v>0</v>
      </c>
      <c r="F20" s="695">
        <v>0</v>
      </c>
      <c r="G20" s="703">
        <v>0</v>
      </c>
      <c r="H20" s="703">
        <v>0</v>
      </c>
      <c r="I20" s="703">
        <v>0</v>
      </c>
      <c r="J20" s="703">
        <v>0</v>
      </c>
      <c r="K20" s="703">
        <v>0</v>
      </c>
      <c r="L20" s="703">
        <v>0</v>
      </c>
      <c r="M20" s="703">
        <v>0</v>
      </c>
      <c r="N20" s="703">
        <v>0</v>
      </c>
      <c r="O20" s="703">
        <v>0</v>
      </c>
      <c r="P20" s="703">
        <v>0</v>
      </c>
      <c r="Q20" s="703">
        <v>0</v>
      </c>
      <c r="R20" s="703">
        <v>0</v>
      </c>
      <c r="S20" s="703">
        <v>0</v>
      </c>
      <c r="T20" s="703">
        <v>0</v>
      </c>
      <c r="U20" s="703">
        <v>0</v>
      </c>
      <c r="V20" s="703">
        <v>0</v>
      </c>
      <c r="W20" s="703">
        <v>0</v>
      </c>
      <c r="X20" s="703">
        <v>0</v>
      </c>
      <c r="Y20" s="710">
        <v>0</v>
      </c>
      <c r="Z20" s="703">
        <v>0</v>
      </c>
      <c r="AA20" s="703">
        <v>0</v>
      </c>
      <c r="AB20" s="703">
        <v>0</v>
      </c>
      <c r="AC20" s="703">
        <v>0</v>
      </c>
      <c r="AD20" s="720">
        <v>0</v>
      </c>
    </row>
    <row r="21" spans="2:30" ht="16.5" customHeight="1" x14ac:dyDescent="0.15">
      <c r="B21" s="1141"/>
      <c r="C21" s="692" t="s">
        <v>22</v>
      </c>
      <c r="D21" s="695">
        <v>0</v>
      </c>
      <c r="E21" s="695">
        <v>0</v>
      </c>
      <c r="F21" s="695">
        <v>0</v>
      </c>
      <c r="G21" s="703">
        <v>0</v>
      </c>
      <c r="H21" s="703">
        <v>0</v>
      </c>
      <c r="I21" s="703">
        <v>0</v>
      </c>
      <c r="J21" s="703">
        <v>0</v>
      </c>
      <c r="K21" s="703">
        <v>0</v>
      </c>
      <c r="L21" s="703">
        <v>0</v>
      </c>
      <c r="M21" s="703">
        <v>0</v>
      </c>
      <c r="N21" s="703">
        <v>0</v>
      </c>
      <c r="O21" s="703">
        <v>0</v>
      </c>
      <c r="P21" s="703">
        <v>0</v>
      </c>
      <c r="Q21" s="703">
        <v>0</v>
      </c>
      <c r="R21" s="703">
        <v>0</v>
      </c>
      <c r="S21" s="703">
        <v>0</v>
      </c>
      <c r="T21" s="703">
        <v>0</v>
      </c>
      <c r="U21" s="703">
        <v>0</v>
      </c>
      <c r="V21" s="703">
        <v>0</v>
      </c>
      <c r="W21" s="703">
        <v>0</v>
      </c>
      <c r="X21" s="703">
        <v>0</v>
      </c>
      <c r="Y21" s="710">
        <v>0</v>
      </c>
      <c r="Z21" s="703">
        <v>0</v>
      </c>
      <c r="AA21" s="703">
        <v>0</v>
      </c>
      <c r="AB21" s="703">
        <v>0</v>
      </c>
      <c r="AC21" s="703">
        <v>0</v>
      </c>
      <c r="AD21" s="720">
        <v>0</v>
      </c>
    </row>
    <row r="22" spans="2:30" ht="16.5" customHeight="1" x14ac:dyDescent="0.15">
      <c r="B22" s="1144"/>
      <c r="C22" s="393" t="s">
        <v>195</v>
      </c>
      <c r="D22" s="695">
        <v>0</v>
      </c>
      <c r="E22" s="695">
        <v>0</v>
      </c>
      <c r="F22" s="695">
        <v>0</v>
      </c>
      <c r="G22" s="695">
        <v>0</v>
      </c>
      <c r="H22" s="695">
        <v>0</v>
      </c>
      <c r="I22" s="695">
        <v>0</v>
      </c>
      <c r="J22" s="695">
        <v>0</v>
      </c>
      <c r="K22" s="695">
        <v>0</v>
      </c>
      <c r="L22" s="695">
        <v>0</v>
      </c>
      <c r="M22" s="695">
        <v>0</v>
      </c>
      <c r="N22" s="695">
        <v>0</v>
      </c>
      <c r="O22" s="703">
        <v>0</v>
      </c>
      <c r="P22" s="703">
        <v>0</v>
      </c>
      <c r="Q22" s="703">
        <v>0</v>
      </c>
      <c r="R22" s="703">
        <v>0</v>
      </c>
      <c r="S22" s="703">
        <v>0</v>
      </c>
      <c r="T22" s="703">
        <v>0</v>
      </c>
      <c r="U22" s="703">
        <v>0</v>
      </c>
      <c r="V22" s="703">
        <v>0</v>
      </c>
      <c r="W22" s="703">
        <v>0</v>
      </c>
      <c r="X22" s="703">
        <v>0</v>
      </c>
      <c r="Y22" s="710">
        <v>0</v>
      </c>
      <c r="Z22" s="703">
        <v>0</v>
      </c>
      <c r="AA22" s="703">
        <v>0</v>
      </c>
      <c r="AB22" s="703">
        <v>0</v>
      </c>
      <c r="AC22" s="703">
        <v>0</v>
      </c>
      <c r="AD22" s="718">
        <v>0</v>
      </c>
    </row>
    <row r="23" spans="2:30" ht="16.5" customHeight="1" x14ac:dyDescent="0.15">
      <c r="B23" s="1071" t="s">
        <v>201</v>
      </c>
      <c r="C23" s="391" t="s">
        <v>173</v>
      </c>
      <c r="D23" s="694">
        <v>4</v>
      </c>
      <c r="E23" s="694">
        <v>3</v>
      </c>
      <c r="F23" s="694">
        <v>1</v>
      </c>
      <c r="G23" s="702">
        <v>1</v>
      </c>
      <c r="H23" s="702">
        <v>0</v>
      </c>
      <c r="I23" s="702">
        <v>0</v>
      </c>
      <c r="J23" s="702">
        <v>0</v>
      </c>
      <c r="K23" s="702">
        <v>0</v>
      </c>
      <c r="L23" s="702">
        <v>0</v>
      </c>
      <c r="M23" s="702">
        <v>0</v>
      </c>
      <c r="N23" s="702">
        <v>0</v>
      </c>
      <c r="O23" s="702">
        <v>1</v>
      </c>
      <c r="P23" s="702">
        <v>0</v>
      </c>
      <c r="Q23" s="702">
        <v>0</v>
      </c>
      <c r="R23" s="702">
        <v>0</v>
      </c>
      <c r="S23" s="702">
        <v>0</v>
      </c>
      <c r="T23" s="702">
        <v>0</v>
      </c>
      <c r="U23" s="702">
        <v>0</v>
      </c>
      <c r="V23" s="702">
        <v>0</v>
      </c>
      <c r="W23" s="702">
        <v>0</v>
      </c>
      <c r="X23" s="702">
        <v>0</v>
      </c>
      <c r="Y23" s="709">
        <v>0</v>
      </c>
      <c r="Z23" s="702">
        <v>0</v>
      </c>
      <c r="AA23" s="702">
        <v>1</v>
      </c>
      <c r="AB23" s="702">
        <v>1</v>
      </c>
      <c r="AC23" s="702">
        <v>0</v>
      </c>
      <c r="AD23" s="717">
        <v>0</v>
      </c>
    </row>
    <row r="24" spans="2:30" ht="16.5" customHeight="1" x14ac:dyDescent="0.15">
      <c r="B24" s="1147"/>
      <c r="C24" s="393" t="s">
        <v>202</v>
      </c>
      <c r="D24" s="696">
        <v>4</v>
      </c>
      <c r="E24" s="696">
        <v>3</v>
      </c>
      <c r="F24" s="696">
        <v>1</v>
      </c>
      <c r="G24" s="704">
        <v>1</v>
      </c>
      <c r="H24" s="704">
        <v>0</v>
      </c>
      <c r="I24" s="704">
        <v>0</v>
      </c>
      <c r="J24" s="704">
        <v>0</v>
      </c>
      <c r="K24" s="704">
        <v>0</v>
      </c>
      <c r="L24" s="704">
        <v>0</v>
      </c>
      <c r="M24" s="704">
        <v>0</v>
      </c>
      <c r="N24" s="704">
        <v>0</v>
      </c>
      <c r="O24" s="704">
        <v>1</v>
      </c>
      <c r="P24" s="704">
        <v>0</v>
      </c>
      <c r="Q24" s="704">
        <v>0</v>
      </c>
      <c r="R24" s="704">
        <v>0</v>
      </c>
      <c r="S24" s="704">
        <v>0</v>
      </c>
      <c r="T24" s="704">
        <v>0</v>
      </c>
      <c r="U24" s="704">
        <v>0</v>
      </c>
      <c r="V24" s="704">
        <v>0</v>
      </c>
      <c r="W24" s="704">
        <v>0</v>
      </c>
      <c r="X24" s="704">
        <v>0</v>
      </c>
      <c r="Y24" s="711">
        <v>0</v>
      </c>
      <c r="Z24" s="704">
        <v>0</v>
      </c>
      <c r="AA24" s="704">
        <v>1</v>
      </c>
      <c r="AB24" s="704">
        <v>1</v>
      </c>
      <c r="AC24" s="704">
        <v>0</v>
      </c>
      <c r="AD24" s="719">
        <v>0</v>
      </c>
    </row>
    <row r="25" spans="2:30" ht="16.5" customHeight="1" x14ac:dyDescent="0.15">
      <c r="B25" s="1140" t="s">
        <v>204</v>
      </c>
      <c r="C25" s="391" t="s">
        <v>173</v>
      </c>
      <c r="D25" s="695">
        <v>2</v>
      </c>
      <c r="E25" s="695">
        <v>2</v>
      </c>
      <c r="F25" s="695">
        <v>0</v>
      </c>
      <c r="G25" s="695">
        <v>0</v>
      </c>
      <c r="H25" s="695">
        <v>0</v>
      </c>
      <c r="I25" s="695">
        <v>0</v>
      </c>
      <c r="J25" s="695">
        <v>0</v>
      </c>
      <c r="K25" s="695">
        <v>0</v>
      </c>
      <c r="L25" s="695">
        <v>0</v>
      </c>
      <c r="M25" s="695">
        <v>0</v>
      </c>
      <c r="N25" s="695">
        <v>0</v>
      </c>
      <c r="O25" s="695">
        <v>1</v>
      </c>
      <c r="P25" s="695">
        <v>0</v>
      </c>
      <c r="Q25" s="695">
        <v>0</v>
      </c>
      <c r="R25" s="695">
        <v>0</v>
      </c>
      <c r="S25" s="695">
        <v>1</v>
      </c>
      <c r="T25" s="695">
        <v>0</v>
      </c>
      <c r="U25" s="695">
        <v>0</v>
      </c>
      <c r="V25" s="695">
        <v>0</v>
      </c>
      <c r="W25" s="695">
        <v>0</v>
      </c>
      <c r="X25" s="695">
        <v>0</v>
      </c>
      <c r="Y25" s="712">
        <v>0</v>
      </c>
      <c r="Z25" s="695">
        <v>0</v>
      </c>
      <c r="AA25" s="695">
        <v>0</v>
      </c>
      <c r="AB25" s="695">
        <v>0</v>
      </c>
      <c r="AC25" s="695">
        <v>0</v>
      </c>
      <c r="AD25" s="720">
        <v>0</v>
      </c>
    </row>
    <row r="26" spans="2:30" ht="16.5" customHeight="1" x14ac:dyDescent="0.15">
      <c r="B26" s="1141"/>
      <c r="C26" s="692" t="s">
        <v>175</v>
      </c>
      <c r="D26" s="695">
        <v>1</v>
      </c>
      <c r="E26" s="695">
        <v>1</v>
      </c>
      <c r="F26" s="695">
        <v>0</v>
      </c>
      <c r="G26" s="695">
        <v>0</v>
      </c>
      <c r="H26" s="695">
        <v>0</v>
      </c>
      <c r="I26" s="695">
        <v>0</v>
      </c>
      <c r="J26" s="695">
        <v>0</v>
      </c>
      <c r="K26" s="695">
        <v>0</v>
      </c>
      <c r="L26" s="695">
        <v>0</v>
      </c>
      <c r="M26" s="695">
        <v>0</v>
      </c>
      <c r="N26" s="695">
        <v>0</v>
      </c>
      <c r="O26" s="695">
        <v>0</v>
      </c>
      <c r="P26" s="695">
        <v>0</v>
      </c>
      <c r="Q26" s="695">
        <v>0</v>
      </c>
      <c r="R26" s="695">
        <v>0</v>
      </c>
      <c r="S26" s="695">
        <v>0</v>
      </c>
      <c r="T26" s="695">
        <v>0</v>
      </c>
      <c r="U26" s="695">
        <v>0</v>
      </c>
      <c r="V26" s="695">
        <v>0</v>
      </c>
      <c r="W26" s="695">
        <v>0</v>
      </c>
      <c r="X26" s="695">
        <v>0</v>
      </c>
      <c r="Y26" s="712">
        <v>0</v>
      </c>
      <c r="Z26" s="695">
        <v>0</v>
      </c>
      <c r="AA26" s="695">
        <v>0</v>
      </c>
      <c r="AB26" s="695">
        <v>0</v>
      </c>
      <c r="AC26" s="695">
        <v>0</v>
      </c>
      <c r="AD26" s="720">
        <v>0</v>
      </c>
    </row>
    <row r="27" spans="2:30" ht="16.5" customHeight="1" x14ac:dyDescent="0.15">
      <c r="B27" s="1142"/>
      <c r="C27" s="692" t="s">
        <v>207</v>
      </c>
      <c r="D27" s="695">
        <v>0</v>
      </c>
      <c r="E27" s="695">
        <v>0</v>
      </c>
      <c r="F27" s="695">
        <v>0</v>
      </c>
      <c r="G27" s="703">
        <v>0</v>
      </c>
      <c r="H27" s="703">
        <v>0</v>
      </c>
      <c r="I27" s="703">
        <v>0</v>
      </c>
      <c r="J27" s="703">
        <v>0</v>
      </c>
      <c r="K27" s="703">
        <v>0</v>
      </c>
      <c r="L27" s="703">
        <v>0</v>
      </c>
      <c r="M27" s="703">
        <v>0</v>
      </c>
      <c r="N27" s="703">
        <v>0</v>
      </c>
      <c r="O27" s="703">
        <v>0</v>
      </c>
      <c r="P27" s="703">
        <v>0</v>
      </c>
      <c r="Q27" s="703">
        <v>0</v>
      </c>
      <c r="R27" s="703">
        <v>0</v>
      </c>
      <c r="S27" s="703">
        <v>0</v>
      </c>
      <c r="T27" s="703">
        <v>0</v>
      </c>
      <c r="U27" s="703">
        <v>0</v>
      </c>
      <c r="V27" s="703">
        <v>0</v>
      </c>
      <c r="W27" s="703">
        <v>0</v>
      </c>
      <c r="X27" s="703">
        <v>0</v>
      </c>
      <c r="Y27" s="710">
        <v>0</v>
      </c>
      <c r="Z27" s="703">
        <v>0</v>
      </c>
      <c r="AA27" s="703">
        <v>0</v>
      </c>
      <c r="AB27" s="703">
        <v>0</v>
      </c>
      <c r="AC27" s="703">
        <v>0</v>
      </c>
      <c r="AD27" s="720">
        <v>0</v>
      </c>
    </row>
    <row r="28" spans="2:30" ht="16.5" customHeight="1" x14ac:dyDescent="0.15">
      <c r="B28" s="1142"/>
      <c r="C28" s="692" t="s">
        <v>208</v>
      </c>
      <c r="D28" s="695">
        <v>1</v>
      </c>
      <c r="E28" s="695">
        <v>1</v>
      </c>
      <c r="F28" s="695">
        <v>0</v>
      </c>
      <c r="G28" s="695">
        <v>0</v>
      </c>
      <c r="H28" s="695">
        <v>0</v>
      </c>
      <c r="I28" s="695">
        <v>0</v>
      </c>
      <c r="J28" s="695">
        <v>0</v>
      </c>
      <c r="K28" s="695">
        <v>0</v>
      </c>
      <c r="L28" s="695">
        <v>0</v>
      </c>
      <c r="M28" s="695">
        <v>0</v>
      </c>
      <c r="N28" s="695">
        <v>0</v>
      </c>
      <c r="O28" s="695">
        <v>0</v>
      </c>
      <c r="P28" s="695">
        <v>0</v>
      </c>
      <c r="Q28" s="695">
        <v>0</v>
      </c>
      <c r="R28" s="695">
        <v>0</v>
      </c>
      <c r="S28" s="695">
        <v>1</v>
      </c>
      <c r="T28" s="695">
        <v>0</v>
      </c>
      <c r="U28" s="695">
        <v>0</v>
      </c>
      <c r="V28" s="695">
        <v>0</v>
      </c>
      <c r="W28" s="695">
        <v>0</v>
      </c>
      <c r="X28" s="695">
        <v>0</v>
      </c>
      <c r="Y28" s="712">
        <v>0</v>
      </c>
      <c r="Z28" s="695">
        <v>0</v>
      </c>
      <c r="AA28" s="695">
        <v>0</v>
      </c>
      <c r="AB28" s="695">
        <v>0</v>
      </c>
      <c r="AC28" s="695">
        <v>0</v>
      </c>
      <c r="AD28" s="720">
        <v>0</v>
      </c>
    </row>
    <row r="29" spans="2:30" ht="16.5" customHeight="1" x14ac:dyDescent="0.15">
      <c r="B29" s="1142"/>
      <c r="C29" s="692" t="s">
        <v>171</v>
      </c>
      <c r="D29" s="695">
        <v>1</v>
      </c>
      <c r="E29" s="695">
        <v>1</v>
      </c>
      <c r="F29" s="695">
        <v>0</v>
      </c>
      <c r="G29" s="695">
        <v>0</v>
      </c>
      <c r="H29" s="695">
        <v>0</v>
      </c>
      <c r="I29" s="695">
        <v>0</v>
      </c>
      <c r="J29" s="695">
        <v>0</v>
      </c>
      <c r="K29" s="695">
        <v>0</v>
      </c>
      <c r="L29" s="695">
        <v>0</v>
      </c>
      <c r="M29" s="695">
        <v>0</v>
      </c>
      <c r="N29" s="695">
        <v>0</v>
      </c>
      <c r="O29" s="695">
        <v>1</v>
      </c>
      <c r="P29" s="695">
        <v>0</v>
      </c>
      <c r="Q29" s="695">
        <v>0</v>
      </c>
      <c r="R29" s="695">
        <v>0</v>
      </c>
      <c r="S29" s="695">
        <v>0</v>
      </c>
      <c r="T29" s="695">
        <v>0</v>
      </c>
      <c r="U29" s="695">
        <v>0</v>
      </c>
      <c r="V29" s="695">
        <v>0</v>
      </c>
      <c r="W29" s="695">
        <v>0</v>
      </c>
      <c r="X29" s="695">
        <v>0</v>
      </c>
      <c r="Y29" s="712">
        <v>0</v>
      </c>
      <c r="Z29" s="695">
        <v>0</v>
      </c>
      <c r="AA29" s="695">
        <v>0</v>
      </c>
      <c r="AB29" s="695">
        <v>0</v>
      </c>
      <c r="AC29" s="695">
        <v>0</v>
      </c>
      <c r="AD29" s="720">
        <v>0</v>
      </c>
    </row>
    <row r="30" spans="2:30" ht="16.5" customHeight="1" x14ac:dyDescent="0.15">
      <c r="B30" s="1142"/>
      <c r="C30" s="692" t="s">
        <v>211</v>
      </c>
      <c r="D30" s="695">
        <v>1</v>
      </c>
      <c r="E30" s="695">
        <v>1</v>
      </c>
      <c r="F30" s="695">
        <v>0</v>
      </c>
      <c r="G30" s="703">
        <v>0</v>
      </c>
      <c r="H30" s="703">
        <v>0</v>
      </c>
      <c r="I30" s="703">
        <v>0</v>
      </c>
      <c r="J30" s="703">
        <v>0</v>
      </c>
      <c r="K30" s="703">
        <v>0</v>
      </c>
      <c r="L30" s="703">
        <v>0</v>
      </c>
      <c r="M30" s="703">
        <v>0</v>
      </c>
      <c r="N30" s="703">
        <v>0</v>
      </c>
      <c r="O30" s="703">
        <v>1</v>
      </c>
      <c r="P30" s="703">
        <v>0</v>
      </c>
      <c r="Q30" s="703">
        <v>0</v>
      </c>
      <c r="R30" s="703">
        <v>0</v>
      </c>
      <c r="S30" s="703">
        <v>0</v>
      </c>
      <c r="T30" s="703">
        <v>0</v>
      </c>
      <c r="U30" s="703">
        <v>0</v>
      </c>
      <c r="V30" s="703">
        <v>0</v>
      </c>
      <c r="W30" s="703">
        <v>0</v>
      </c>
      <c r="X30" s="703">
        <v>0</v>
      </c>
      <c r="Y30" s="710">
        <v>0</v>
      </c>
      <c r="Z30" s="703">
        <v>0</v>
      </c>
      <c r="AA30" s="703">
        <v>0</v>
      </c>
      <c r="AB30" s="703">
        <v>0</v>
      </c>
      <c r="AC30" s="703">
        <v>0</v>
      </c>
      <c r="AD30" s="720">
        <v>0</v>
      </c>
    </row>
    <row r="31" spans="2:30" ht="16.5" customHeight="1" x14ac:dyDescent="0.15">
      <c r="B31" s="1142"/>
      <c r="C31" s="692" t="s">
        <v>142</v>
      </c>
      <c r="D31" s="695">
        <v>0</v>
      </c>
      <c r="E31" s="695">
        <v>0</v>
      </c>
      <c r="F31" s="695">
        <v>0</v>
      </c>
      <c r="G31" s="703">
        <v>0</v>
      </c>
      <c r="H31" s="703">
        <v>0</v>
      </c>
      <c r="I31" s="703">
        <v>0</v>
      </c>
      <c r="J31" s="703">
        <v>0</v>
      </c>
      <c r="K31" s="703">
        <v>0</v>
      </c>
      <c r="L31" s="703">
        <v>0</v>
      </c>
      <c r="M31" s="703">
        <v>0</v>
      </c>
      <c r="N31" s="703">
        <v>0</v>
      </c>
      <c r="O31" s="703">
        <v>0</v>
      </c>
      <c r="P31" s="703">
        <v>0</v>
      </c>
      <c r="Q31" s="703">
        <v>0</v>
      </c>
      <c r="R31" s="703">
        <v>0</v>
      </c>
      <c r="S31" s="703">
        <v>0</v>
      </c>
      <c r="T31" s="703">
        <v>0</v>
      </c>
      <c r="U31" s="703">
        <v>0</v>
      </c>
      <c r="V31" s="703">
        <v>0</v>
      </c>
      <c r="W31" s="703">
        <v>0</v>
      </c>
      <c r="X31" s="703">
        <v>0</v>
      </c>
      <c r="Y31" s="710">
        <v>0</v>
      </c>
      <c r="Z31" s="703">
        <v>0</v>
      </c>
      <c r="AA31" s="703">
        <v>0</v>
      </c>
      <c r="AB31" s="703">
        <v>0</v>
      </c>
      <c r="AC31" s="703">
        <v>0</v>
      </c>
      <c r="AD31" s="720">
        <v>0</v>
      </c>
    </row>
    <row r="32" spans="2:30" ht="16.5" customHeight="1" x14ac:dyDescent="0.15">
      <c r="B32" s="1142"/>
      <c r="C32" s="692" t="s">
        <v>214</v>
      </c>
      <c r="D32" s="695">
        <v>0</v>
      </c>
      <c r="E32" s="695">
        <v>0</v>
      </c>
      <c r="F32" s="695">
        <v>0</v>
      </c>
      <c r="G32" s="703">
        <v>0</v>
      </c>
      <c r="H32" s="703">
        <v>0</v>
      </c>
      <c r="I32" s="703">
        <v>0</v>
      </c>
      <c r="J32" s="703">
        <v>0</v>
      </c>
      <c r="K32" s="703">
        <v>0</v>
      </c>
      <c r="L32" s="703">
        <v>0</v>
      </c>
      <c r="M32" s="703">
        <v>0</v>
      </c>
      <c r="N32" s="703">
        <v>0</v>
      </c>
      <c r="O32" s="703">
        <v>0</v>
      </c>
      <c r="P32" s="703">
        <v>0</v>
      </c>
      <c r="Q32" s="703">
        <v>0</v>
      </c>
      <c r="R32" s="703">
        <v>0</v>
      </c>
      <c r="S32" s="703">
        <v>0</v>
      </c>
      <c r="T32" s="703">
        <v>0</v>
      </c>
      <c r="U32" s="703">
        <v>0</v>
      </c>
      <c r="V32" s="703">
        <v>0</v>
      </c>
      <c r="W32" s="703">
        <v>0</v>
      </c>
      <c r="X32" s="703">
        <v>0</v>
      </c>
      <c r="Y32" s="710">
        <v>0</v>
      </c>
      <c r="Z32" s="703">
        <v>0</v>
      </c>
      <c r="AA32" s="703">
        <v>0</v>
      </c>
      <c r="AB32" s="703">
        <v>0</v>
      </c>
      <c r="AC32" s="703">
        <v>0</v>
      </c>
      <c r="AD32" s="720">
        <v>0</v>
      </c>
    </row>
    <row r="33" spans="2:30" ht="16.5" customHeight="1" x14ac:dyDescent="0.15">
      <c r="B33" s="1143"/>
      <c r="C33" s="390" t="s">
        <v>217</v>
      </c>
      <c r="D33" s="696">
        <v>0</v>
      </c>
      <c r="E33" s="696">
        <v>0</v>
      </c>
      <c r="F33" s="696">
        <v>0</v>
      </c>
      <c r="G33" s="704">
        <v>0</v>
      </c>
      <c r="H33" s="704">
        <v>0</v>
      </c>
      <c r="I33" s="704">
        <v>0</v>
      </c>
      <c r="J33" s="704">
        <v>0</v>
      </c>
      <c r="K33" s="704">
        <v>0</v>
      </c>
      <c r="L33" s="704">
        <v>0</v>
      </c>
      <c r="M33" s="704">
        <v>0</v>
      </c>
      <c r="N33" s="704">
        <v>0</v>
      </c>
      <c r="O33" s="704">
        <v>0</v>
      </c>
      <c r="P33" s="704">
        <v>0</v>
      </c>
      <c r="Q33" s="704">
        <v>0</v>
      </c>
      <c r="R33" s="704">
        <v>0</v>
      </c>
      <c r="S33" s="704">
        <v>0</v>
      </c>
      <c r="T33" s="704">
        <v>0</v>
      </c>
      <c r="U33" s="704">
        <v>0</v>
      </c>
      <c r="V33" s="704">
        <v>0</v>
      </c>
      <c r="W33" s="704">
        <v>0</v>
      </c>
      <c r="X33" s="704">
        <v>0</v>
      </c>
      <c r="Y33" s="711">
        <v>0</v>
      </c>
      <c r="Z33" s="704">
        <v>0</v>
      </c>
      <c r="AA33" s="704">
        <v>0</v>
      </c>
      <c r="AB33" s="704">
        <v>0</v>
      </c>
      <c r="AC33" s="704">
        <v>0</v>
      </c>
      <c r="AD33" s="722">
        <v>0</v>
      </c>
    </row>
    <row r="34" spans="2:30" ht="16.5" customHeight="1" x14ac:dyDescent="0.15">
      <c r="B34" s="1072" t="s">
        <v>37</v>
      </c>
      <c r="C34" s="692" t="s">
        <v>173</v>
      </c>
      <c r="D34" s="695">
        <v>1</v>
      </c>
      <c r="E34" s="695">
        <v>1</v>
      </c>
      <c r="F34" s="695">
        <v>0</v>
      </c>
      <c r="G34" s="695">
        <v>1</v>
      </c>
      <c r="H34" s="695">
        <v>0</v>
      </c>
      <c r="I34" s="695">
        <v>0</v>
      </c>
      <c r="J34" s="695">
        <v>0</v>
      </c>
      <c r="K34" s="695">
        <v>0</v>
      </c>
      <c r="L34" s="695">
        <v>0</v>
      </c>
      <c r="M34" s="695">
        <v>0</v>
      </c>
      <c r="N34" s="695">
        <v>0</v>
      </c>
      <c r="O34" s="695">
        <v>0</v>
      </c>
      <c r="P34" s="695">
        <v>0</v>
      </c>
      <c r="Q34" s="695">
        <v>0</v>
      </c>
      <c r="R34" s="695">
        <v>0</v>
      </c>
      <c r="S34" s="695">
        <v>0</v>
      </c>
      <c r="T34" s="695">
        <v>0</v>
      </c>
      <c r="U34" s="695">
        <v>0</v>
      </c>
      <c r="V34" s="695">
        <v>0</v>
      </c>
      <c r="W34" s="695">
        <v>0</v>
      </c>
      <c r="X34" s="695">
        <v>0</v>
      </c>
      <c r="Y34" s="712">
        <v>0</v>
      </c>
      <c r="Z34" s="695">
        <v>0</v>
      </c>
      <c r="AA34" s="695">
        <v>0</v>
      </c>
      <c r="AB34" s="695">
        <v>0</v>
      </c>
      <c r="AC34" s="695">
        <v>0</v>
      </c>
      <c r="AD34" s="720">
        <v>0</v>
      </c>
    </row>
    <row r="35" spans="2:30" ht="16.5" customHeight="1" x14ac:dyDescent="0.15">
      <c r="B35" s="1072"/>
      <c r="C35" s="692" t="s">
        <v>218</v>
      </c>
      <c r="D35" s="695">
        <v>1</v>
      </c>
      <c r="E35" s="695">
        <v>1</v>
      </c>
      <c r="F35" s="695">
        <v>0</v>
      </c>
      <c r="G35" s="695">
        <v>1</v>
      </c>
      <c r="H35" s="695">
        <v>0</v>
      </c>
      <c r="I35" s="695">
        <v>0</v>
      </c>
      <c r="J35" s="695">
        <v>0</v>
      </c>
      <c r="K35" s="695">
        <v>0</v>
      </c>
      <c r="L35" s="695">
        <v>0</v>
      </c>
      <c r="M35" s="695">
        <v>0</v>
      </c>
      <c r="N35" s="695">
        <v>0</v>
      </c>
      <c r="O35" s="695">
        <v>0</v>
      </c>
      <c r="P35" s="695">
        <v>0</v>
      </c>
      <c r="Q35" s="695">
        <v>0</v>
      </c>
      <c r="R35" s="695">
        <v>0</v>
      </c>
      <c r="S35" s="703">
        <v>0</v>
      </c>
      <c r="T35" s="703">
        <v>0</v>
      </c>
      <c r="U35" s="703">
        <v>0</v>
      </c>
      <c r="V35" s="703">
        <v>0</v>
      </c>
      <c r="W35" s="703">
        <v>0</v>
      </c>
      <c r="X35" s="703">
        <v>0</v>
      </c>
      <c r="Y35" s="710">
        <v>0</v>
      </c>
      <c r="Z35" s="703">
        <v>0</v>
      </c>
      <c r="AA35" s="703">
        <v>0</v>
      </c>
      <c r="AB35" s="703">
        <v>0</v>
      </c>
      <c r="AC35" s="703">
        <v>0</v>
      </c>
      <c r="AD35" s="718">
        <v>0</v>
      </c>
    </row>
    <row r="36" spans="2:30" ht="16.5" customHeight="1" x14ac:dyDescent="0.15">
      <c r="B36" s="1073"/>
      <c r="C36" s="692" t="s">
        <v>221</v>
      </c>
      <c r="D36" s="696">
        <v>0</v>
      </c>
      <c r="E36" s="695">
        <v>0</v>
      </c>
      <c r="F36" s="695">
        <v>0</v>
      </c>
      <c r="G36" s="695">
        <v>0</v>
      </c>
      <c r="H36" s="695">
        <v>0</v>
      </c>
      <c r="I36" s="695">
        <v>0</v>
      </c>
      <c r="J36" s="695">
        <v>0</v>
      </c>
      <c r="K36" s="695">
        <v>0</v>
      </c>
      <c r="L36" s="695">
        <v>0</v>
      </c>
      <c r="M36" s="695">
        <v>0</v>
      </c>
      <c r="N36" s="695">
        <v>0</v>
      </c>
      <c r="O36" s="695">
        <v>0</v>
      </c>
      <c r="P36" s="695">
        <v>0</v>
      </c>
      <c r="Q36" s="695">
        <v>0</v>
      </c>
      <c r="R36" s="695">
        <v>0</v>
      </c>
      <c r="S36" s="695">
        <v>0</v>
      </c>
      <c r="T36" s="695">
        <v>0</v>
      </c>
      <c r="U36" s="695">
        <v>0</v>
      </c>
      <c r="V36" s="695">
        <v>0</v>
      </c>
      <c r="W36" s="695">
        <v>0</v>
      </c>
      <c r="X36" s="695">
        <v>0</v>
      </c>
      <c r="Y36" s="712">
        <v>0</v>
      </c>
      <c r="Z36" s="695">
        <v>0</v>
      </c>
      <c r="AA36" s="695">
        <v>0</v>
      </c>
      <c r="AB36" s="695">
        <v>0</v>
      </c>
      <c r="AC36" s="695">
        <v>0</v>
      </c>
      <c r="AD36" s="718">
        <v>0</v>
      </c>
    </row>
    <row r="37" spans="2:30" ht="16.5" customHeight="1" x14ac:dyDescent="0.15">
      <c r="B37" s="1140" t="s">
        <v>225</v>
      </c>
      <c r="C37" s="391" t="s">
        <v>173</v>
      </c>
      <c r="D37" s="694">
        <v>0</v>
      </c>
      <c r="E37" s="694">
        <v>0</v>
      </c>
      <c r="F37" s="694">
        <v>0</v>
      </c>
      <c r="G37" s="694">
        <v>0</v>
      </c>
      <c r="H37" s="694">
        <v>0</v>
      </c>
      <c r="I37" s="694">
        <v>0</v>
      </c>
      <c r="J37" s="694">
        <v>0</v>
      </c>
      <c r="K37" s="694">
        <v>0</v>
      </c>
      <c r="L37" s="694">
        <v>0</v>
      </c>
      <c r="M37" s="694">
        <v>0</v>
      </c>
      <c r="N37" s="694">
        <v>0</v>
      </c>
      <c r="O37" s="694">
        <v>0</v>
      </c>
      <c r="P37" s="694">
        <v>0</v>
      </c>
      <c r="Q37" s="694">
        <v>0</v>
      </c>
      <c r="R37" s="694">
        <v>0</v>
      </c>
      <c r="S37" s="694">
        <v>0</v>
      </c>
      <c r="T37" s="694">
        <v>0</v>
      </c>
      <c r="U37" s="694">
        <v>0</v>
      </c>
      <c r="V37" s="694">
        <v>0</v>
      </c>
      <c r="W37" s="694">
        <v>0</v>
      </c>
      <c r="X37" s="694">
        <v>0</v>
      </c>
      <c r="Y37" s="714">
        <v>0</v>
      </c>
      <c r="Z37" s="694">
        <v>0</v>
      </c>
      <c r="AA37" s="694">
        <v>0</v>
      </c>
      <c r="AB37" s="694">
        <v>0</v>
      </c>
      <c r="AC37" s="694">
        <v>0</v>
      </c>
      <c r="AD37" s="721">
        <v>0</v>
      </c>
    </row>
    <row r="38" spans="2:30" ht="16.5" customHeight="1" x14ac:dyDescent="0.15">
      <c r="B38" s="1141"/>
      <c r="C38" s="692" t="s">
        <v>175</v>
      </c>
      <c r="D38" s="695">
        <v>0</v>
      </c>
      <c r="E38" s="695">
        <v>0</v>
      </c>
      <c r="F38" s="695">
        <v>0</v>
      </c>
      <c r="G38" s="695">
        <v>0</v>
      </c>
      <c r="H38" s="695">
        <v>0</v>
      </c>
      <c r="I38" s="695">
        <v>0</v>
      </c>
      <c r="J38" s="695">
        <v>0</v>
      </c>
      <c r="K38" s="695">
        <v>0</v>
      </c>
      <c r="L38" s="695">
        <v>0</v>
      </c>
      <c r="M38" s="695">
        <v>0</v>
      </c>
      <c r="N38" s="695">
        <v>0</v>
      </c>
      <c r="O38" s="695">
        <v>0</v>
      </c>
      <c r="P38" s="695">
        <v>0</v>
      </c>
      <c r="Q38" s="695">
        <v>0</v>
      </c>
      <c r="R38" s="695">
        <v>0</v>
      </c>
      <c r="S38" s="695">
        <v>0</v>
      </c>
      <c r="T38" s="695">
        <v>0</v>
      </c>
      <c r="U38" s="695">
        <v>0</v>
      </c>
      <c r="V38" s="695">
        <v>0</v>
      </c>
      <c r="W38" s="695">
        <v>0</v>
      </c>
      <c r="X38" s="695">
        <v>0</v>
      </c>
      <c r="Y38" s="712">
        <v>0</v>
      </c>
      <c r="Z38" s="695">
        <v>0</v>
      </c>
      <c r="AA38" s="695">
        <v>0</v>
      </c>
      <c r="AB38" s="695">
        <v>0</v>
      </c>
      <c r="AC38" s="695">
        <v>0</v>
      </c>
      <c r="AD38" s="720">
        <v>0</v>
      </c>
    </row>
    <row r="39" spans="2:30" ht="16.5" customHeight="1" x14ac:dyDescent="0.15">
      <c r="B39" s="1141"/>
      <c r="C39" s="692" t="s">
        <v>228</v>
      </c>
      <c r="D39" s="695">
        <v>0</v>
      </c>
      <c r="E39" s="695">
        <v>0</v>
      </c>
      <c r="F39" s="695">
        <v>0</v>
      </c>
      <c r="G39" s="695">
        <v>0</v>
      </c>
      <c r="H39" s="695">
        <v>0</v>
      </c>
      <c r="I39" s="695">
        <v>0</v>
      </c>
      <c r="J39" s="695">
        <v>0</v>
      </c>
      <c r="K39" s="703">
        <v>0</v>
      </c>
      <c r="L39" s="695">
        <v>0</v>
      </c>
      <c r="M39" s="695">
        <v>0</v>
      </c>
      <c r="N39" s="695">
        <v>0</v>
      </c>
      <c r="O39" s="695">
        <v>0</v>
      </c>
      <c r="P39" s="695">
        <v>0</v>
      </c>
      <c r="Q39" s="695">
        <v>0</v>
      </c>
      <c r="R39" s="695">
        <v>0</v>
      </c>
      <c r="S39" s="695">
        <v>0</v>
      </c>
      <c r="T39" s="695">
        <v>0</v>
      </c>
      <c r="U39" s="695">
        <v>0</v>
      </c>
      <c r="V39" s="695">
        <v>0</v>
      </c>
      <c r="W39" s="695">
        <v>0</v>
      </c>
      <c r="X39" s="695">
        <v>0</v>
      </c>
      <c r="Y39" s="712">
        <v>0</v>
      </c>
      <c r="Z39" s="695">
        <v>0</v>
      </c>
      <c r="AA39" s="695">
        <v>0</v>
      </c>
      <c r="AB39" s="695">
        <v>0</v>
      </c>
      <c r="AC39" s="695">
        <v>0</v>
      </c>
      <c r="AD39" s="720">
        <v>0</v>
      </c>
    </row>
    <row r="40" spans="2:30" ht="16.5" customHeight="1" x14ac:dyDescent="0.15">
      <c r="B40" s="1141"/>
      <c r="C40" s="692" t="s">
        <v>31</v>
      </c>
      <c r="D40" s="695">
        <v>0</v>
      </c>
      <c r="E40" s="695">
        <v>0</v>
      </c>
      <c r="F40" s="695">
        <v>0</v>
      </c>
      <c r="G40" s="695">
        <v>0</v>
      </c>
      <c r="H40" s="695">
        <v>0</v>
      </c>
      <c r="I40" s="695">
        <v>0</v>
      </c>
      <c r="J40" s="695">
        <v>0</v>
      </c>
      <c r="K40" s="695">
        <v>0</v>
      </c>
      <c r="L40" s="695">
        <v>0</v>
      </c>
      <c r="M40" s="695">
        <v>0</v>
      </c>
      <c r="N40" s="695">
        <v>0</v>
      </c>
      <c r="O40" s="695">
        <v>0</v>
      </c>
      <c r="P40" s="695">
        <v>0</v>
      </c>
      <c r="Q40" s="695">
        <v>0</v>
      </c>
      <c r="R40" s="695">
        <v>0</v>
      </c>
      <c r="S40" s="695">
        <v>0</v>
      </c>
      <c r="T40" s="695">
        <v>0</v>
      </c>
      <c r="U40" s="695">
        <v>0</v>
      </c>
      <c r="V40" s="695">
        <v>0</v>
      </c>
      <c r="W40" s="695">
        <v>0</v>
      </c>
      <c r="X40" s="695">
        <v>0</v>
      </c>
      <c r="Y40" s="712">
        <v>0</v>
      </c>
      <c r="Z40" s="695">
        <v>0</v>
      </c>
      <c r="AA40" s="695">
        <v>0</v>
      </c>
      <c r="AB40" s="695">
        <v>0</v>
      </c>
      <c r="AC40" s="695">
        <v>0</v>
      </c>
      <c r="AD40" s="720">
        <v>0</v>
      </c>
    </row>
    <row r="41" spans="2:30" ht="16.5" customHeight="1" x14ac:dyDescent="0.15">
      <c r="B41" s="1142"/>
      <c r="C41" s="692" t="s">
        <v>229</v>
      </c>
      <c r="D41" s="695">
        <v>0</v>
      </c>
      <c r="E41" s="695">
        <v>0</v>
      </c>
      <c r="F41" s="695">
        <v>0</v>
      </c>
      <c r="G41" s="703">
        <v>0</v>
      </c>
      <c r="H41" s="703">
        <v>0</v>
      </c>
      <c r="I41" s="703">
        <v>0</v>
      </c>
      <c r="J41" s="703">
        <v>0</v>
      </c>
      <c r="K41" s="703">
        <v>0</v>
      </c>
      <c r="L41" s="703">
        <v>0</v>
      </c>
      <c r="M41" s="703">
        <v>0</v>
      </c>
      <c r="N41" s="703">
        <v>0</v>
      </c>
      <c r="O41" s="703">
        <v>0</v>
      </c>
      <c r="P41" s="703">
        <v>0</v>
      </c>
      <c r="Q41" s="703">
        <v>0</v>
      </c>
      <c r="R41" s="703">
        <v>0</v>
      </c>
      <c r="S41" s="703">
        <v>0</v>
      </c>
      <c r="T41" s="703">
        <v>0</v>
      </c>
      <c r="U41" s="703">
        <v>0</v>
      </c>
      <c r="V41" s="703">
        <v>0</v>
      </c>
      <c r="W41" s="703">
        <v>0</v>
      </c>
      <c r="X41" s="703">
        <v>0</v>
      </c>
      <c r="Y41" s="710">
        <v>0</v>
      </c>
      <c r="Z41" s="703">
        <v>0</v>
      </c>
      <c r="AA41" s="703">
        <v>0</v>
      </c>
      <c r="AB41" s="703">
        <v>0</v>
      </c>
      <c r="AC41" s="703">
        <v>0</v>
      </c>
      <c r="AD41" s="718">
        <v>0</v>
      </c>
    </row>
    <row r="42" spans="2:30" ht="16.5" customHeight="1" x14ac:dyDescent="0.15">
      <c r="B42" s="1143"/>
      <c r="C42" s="393" t="s">
        <v>99</v>
      </c>
      <c r="D42" s="695">
        <v>0</v>
      </c>
      <c r="E42" s="696">
        <v>0</v>
      </c>
      <c r="F42" s="696">
        <v>0</v>
      </c>
      <c r="G42" s="704">
        <v>0</v>
      </c>
      <c r="H42" s="704">
        <v>0</v>
      </c>
      <c r="I42" s="704">
        <v>0</v>
      </c>
      <c r="J42" s="704">
        <v>0</v>
      </c>
      <c r="K42" s="704">
        <v>0</v>
      </c>
      <c r="L42" s="704">
        <v>0</v>
      </c>
      <c r="M42" s="704">
        <v>0</v>
      </c>
      <c r="N42" s="704">
        <v>0</v>
      </c>
      <c r="O42" s="704">
        <v>0</v>
      </c>
      <c r="P42" s="704">
        <v>0</v>
      </c>
      <c r="Q42" s="704">
        <v>0</v>
      </c>
      <c r="R42" s="704">
        <v>0</v>
      </c>
      <c r="S42" s="704">
        <v>0</v>
      </c>
      <c r="T42" s="704">
        <v>0</v>
      </c>
      <c r="U42" s="704">
        <v>0</v>
      </c>
      <c r="V42" s="704">
        <v>0</v>
      </c>
      <c r="W42" s="704">
        <v>0</v>
      </c>
      <c r="X42" s="704">
        <v>0</v>
      </c>
      <c r="Y42" s="711">
        <v>0</v>
      </c>
      <c r="Z42" s="704">
        <v>0</v>
      </c>
      <c r="AA42" s="704">
        <v>0</v>
      </c>
      <c r="AB42" s="704">
        <v>0</v>
      </c>
      <c r="AC42" s="704">
        <v>0</v>
      </c>
      <c r="AD42" s="719">
        <v>0</v>
      </c>
    </row>
    <row r="43" spans="2:30" ht="16.5" customHeight="1" x14ac:dyDescent="0.15">
      <c r="B43" s="1071" t="s">
        <v>232</v>
      </c>
      <c r="C43" s="391" t="s">
        <v>173</v>
      </c>
      <c r="D43" s="694">
        <v>1</v>
      </c>
      <c r="E43" s="694">
        <v>0</v>
      </c>
      <c r="F43" s="694">
        <v>1</v>
      </c>
      <c r="G43" s="702">
        <v>0</v>
      </c>
      <c r="H43" s="702">
        <v>0</v>
      </c>
      <c r="I43" s="702">
        <v>0</v>
      </c>
      <c r="J43" s="702">
        <v>0</v>
      </c>
      <c r="K43" s="702">
        <v>0</v>
      </c>
      <c r="L43" s="702">
        <v>0</v>
      </c>
      <c r="M43" s="702">
        <v>0</v>
      </c>
      <c r="N43" s="702">
        <v>0</v>
      </c>
      <c r="O43" s="702">
        <v>0</v>
      </c>
      <c r="P43" s="702">
        <v>0</v>
      </c>
      <c r="Q43" s="702">
        <v>0</v>
      </c>
      <c r="R43" s="702">
        <v>0</v>
      </c>
      <c r="S43" s="702">
        <v>0</v>
      </c>
      <c r="T43" s="702">
        <v>0</v>
      </c>
      <c r="U43" s="702">
        <v>0</v>
      </c>
      <c r="V43" s="702">
        <v>0</v>
      </c>
      <c r="W43" s="702">
        <v>0</v>
      </c>
      <c r="X43" s="702">
        <v>0</v>
      </c>
      <c r="Y43" s="709">
        <v>0</v>
      </c>
      <c r="Z43" s="702">
        <v>1</v>
      </c>
      <c r="AA43" s="702">
        <v>0</v>
      </c>
      <c r="AB43" s="702">
        <v>0</v>
      </c>
      <c r="AC43" s="702">
        <v>0</v>
      </c>
      <c r="AD43" s="717">
        <v>0</v>
      </c>
    </row>
    <row r="44" spans="2:30" ht="16.5" customHeight="1" x14ac:dyDescent="0.15">
      <c r="B44" s="1145"/>
      <c r="C44" s="692" t="s">
        <v>236</v>
      </c>
      <c r="D44" s="696">
        <v>1</v>
      </c>
      <c r="E44" s="695">
        <v>0</v>
      </c>
      <c r="F44" s="695">
        <v>1</v>
      </c>
      <c r="G44" s="703">
        <v>0</v>
      </c>
      <c r="H44" s="703">
        <v>0</v>
      </c>
      <c r="I44" s="703">
        <v>0</v>
      </c>
      <c r="J44" s="703">
        <v>0</v>
      </c>
      <c r="K44" s="703">
        <v>0</v>
      </c>
      <c r="L44" s="703">
        <v>0</v>
      </c>
      <c r="M44" s="703">
        <v>0</v>
      </c>
      <c r="N44" s="703">
        <v>0</v>
      </c>
      <c r="O44" s="703">
        <v>0</v>
      </c>
      <c r="P44" s="703">
        <v>0</v>
      </c>
      <c r="Q44" s="703">
        <v>0</v>
      </c>
      <c r="R44" s="703">
        <v>0</v>
      </c>
      <c r="S44" s="703">
        <v>0</v>
      </c>
      <c r="T44" s="703">
        <v>0</v>
      </c>
      <c r="U44" s="703">
        <v>0</v>
      </c>
      <c r="V44" s="703">
        <v>0</v>
      </c>
      <c r="W44" s="703">
        <v>0</v>
      </c>
      <c r="X44" s="703">
        <v>0</v>
      </c>
      <c r="Y44" s="710">
        <v>0</v>
      </c>
      <c r="Z44" s="703">
        <v>1</v>
      </c>
      <c r="AA44" s="703">
        <v>0</v>
      </c>
      <c r="AB44" s="703">
        <v>0</v>
      </c>
      <c r="AC44" s="703">
        <v>0</v>
      </c>
      <c r="AD44" s="718">
        <v>0</v>
      </c>
    </row>
    <row r="45" spans="2:30" ht="16.5" customHeight="1" x14ac:dyDescent="0.15">
      <c r="B45" s="1140" t="s">
        <v>237</v>
      </c>
      <c r="C45" s="391" t="s">
        <v>173</v>
      </c>
      <c r="D45" s="694">
        <v>0</v>
      </c>
      <c r="E45" s="694">
        <v>0</v>
      </c>
      <c r="F45" s="694">
        <v>0</v>
      </c>
      <c r="G45" s="694">
        <v>0</v>
      </c>
      <c r="H45" s="694">
        <v>0</v>
      </c>
      <c r="I45" s="694">
        <v>0</v>
      </c>
      <c r="J45" s="694">
        <v>0</v>
      </c>
      <c r="K45" s="694">
        <v>0</v>
      </c>
      <c r="L45" s="694">
        <v>0</v>
      </c>
      <c r="M45" s="694">
        <v>0</v>
      </c>
      <c r="N45" s="694">
        <v>0</v>
      </c>
      <c r="O45" s="694">
        <v>0</v>
      </c>
      <c r="P45" s="694">
        <v>0</v>
      </c>
      <c r="Q45" s="694">
        <v>0</v>
      </c>
      <c r="R45" s="694">
        <v>0</v>
      </c>
      <c r="S45" s="694">
        <v>0</v>
      </c>
      <c r="T45" s="694">
        <v>0</v>
      </c>
      <c r="U45" s="694">
        <v>0</v>
      </c>
      <c r="V45" s="694">
        <v>0</v>
      </c>
      <c r="W45" s="694">
        <v>0</v>
      </c>
      <c r="X45" s="694">
        <v>0</v>
      </c>
      <c r="Y45" s="714">
        <v>0</v>
      </c>
      <c r="Z45" s="694">
        <v>0</v>
      </c>
      <c r="AA45" s="694">
        <v>0</v>
      </c>
      <c r="AB45" s="694">
        <v>0</v>
      </c>
      <c r="AC45" s="694">
        <v>0</v>
      </c>
      <c r="AD45" s="721">
        <v>0</v>
      </c>
    </row>
    <row r="46" spans="2:30" ht="16.5" customHeight="1" x14ac:dyDescent="0.15">
      <c r="B46" s="1142"/>
      <c r="C46" s="692" t="s">
        <v>179</v>
      </c>
      <c r="D46" s="695">
        <v>0</v>
      </c>
      <c r="E46" s="695">
        <v>0</v>
      </c>
      <c r="F46" s="695">
        <v>0</v>
      </c>
      <c r="G46" s="703">
        <v>0</v>
      </c>
      <c r="H46" s="703">
        <v>0</v>
      </c>
      <c r="I46" s="703">
        <v>0</v>
      </c>
      <c r="J46" s="703">
        <v>0</v>
      </c>
      <c r="K46" s="703">
        <v>0</v>
      </c>
      <c r="L46" s="703">
        <v>0</v>
      </c>
      <c r="M46" s="703">
        <v>0</v>
      </c>
      <c r="N46" s="703">
        <v>0</v>
      </c>
      <c r="O46" s="703">
        <v>0</v>
      </c>
      <c r="P46" s="703">
        <v>0</v>
      </c>
      <c r="Q46" s="703">
        <v>0</v>
      </c>
      <c r="R46" s="703">
        <v>0</v>
      </c>
      <c r="S46" s="703">
        <v>0</v>
      </c>
      <c r="T46" s="703">
        <v>0</v>
      </c>
      <c r="U46" s="703">
        <v>0</v>
      </c>
      <c r="V46" s="703">
        <v>0</v>
      </c>
      <c r="W46" s="703">
        <v>0</v>
      </c>
      <c r="X46" s="703">
        <v>0</v>
      </c>
      <c r="Y46" s="710">
        <v>0</v>
      </c>
      <c r="Z46" s="703">
        <v>0</v>
      </c>
      <c r="AA46" s="703">
        <v>0</v>
      </c>
      <c r="AB46" s="703">
        <v>0</v>
      </c>
      <c r="AC46" s="703">
        <v>0</v>
      </c>
      <c r="AD46" s="718">
        <v>0</v>
      </c>
    </row>
    <row r="47" spans="2:30" ht="16.5" customHeight="1" x14ac:dyDescent="0.15">
      <c r="B47" s="1142"/>
      <c r="C47" s="692" t="s">
        <v>238</v>
      </c>
      <c r="D47" s="695">
        <v>0</v>
      </c>
      <c r="E47" s="695">
        <v>0</v>
      </c>
      <c r="F47" s="695">
        <v>0</v>
      </c>
      <c r="G47" s="695">
        <v>0</v>
      </c>
      <c r="H47" s="695">
        <v>0</v>
      </c>
      <c r="I47" s="695">
        <v>0</v>
      </c>
      <c r="J47" s="695">
        <v>0</v>
      </c>
      <c r="K47" s="695">
        <v>0</v>
      </c>
      <c r="L47" s="695">
        <v>0</v>
      </c>
      <c r="M47" s="695">
        <v>0</v>
      </c>
      <c r="N47" s="695">
        <v>0</v>
      </c>
      <c r="O47" s="695">
        <v>0</v>
      </c>
      <c r="P47" s="695">
        <v>0</v>
      </c>
      <c r="Q47" s="695">
        <v>0</v>
      </c>
      <c r="R47" s="695">
        <v>0</v>
      </c>
      <c r="S47" s="695">
        <v>0</v>
      </c>
      <c r="T47" s="695">
        <v>0</v>
      </c>
      <c r="U47" s="695">
        <v>0</v>
      </c>
      <c r="V47" s="695">
        <v>0</v>
      </c>
      <c r="W47" s="695">
        <v>0</v>
      </c>
      <c r="X47" s="695">
        <v>0</v>
      </c>
      <c r="Y47" s="712">
        <v>0</v>
      </c>
      <c r="Z47" s="695">
        <v>0</v>
      </c>
      <c r="AA47" s="695">
        <v>0</v>
      </c>
      <c r="AB47" s="695">
        <v>0</v>
      </c>
      <c r="AC47" s="695">
        <v>0</v>
      </c>
      <c r="AD47" s="720">
        <v>0</v>
      </c>
    </row>
    <row r="48" spans="2:30" ht="16.5" customHeight="1" x14ac:dyDescent="0.15">
      <c r="B48" s="1142"/>
      <c r="C48" s="692" t="s">
        <v>239</v>
      </c>
      <c r="D48" s="695">
        <v>0</v>
      </c>
      <c r="E48" s="695">
        <v>0</v>
      </c>
      <c r="F48" s="695">
        <v>0</v>
      </c>
      <c r="G48" s="695">
        <v>0</v>
      </c>
      <c r="H48" s="695">
        <v>0</v>
      </c>
      <c r="I48" s="695">
        <v>0</v>
      </c>
      <c r="J48" s="695">
        <v>0</v>
      </c>
      <c r="K48" s="695">
        <v>0</v>
      </c>
      <c r="L48" s="695">
        <v>0</v>
      </c>
      <c r="M48" s="695">
        <v>0</v>
      </c>
      <c r="N48" s="695">
        <v>0</v>
      </c>
      <c r="O48" s="695">
        <v>0</v>
      </c>
      <c r="P48" s="695">
        <v>0</v>
      </c>
      <c r="Q48" s="695">
        <v>0</v>
      </c>
      <c r="R48" s="695">
        <v>0</v>
      </c>
      <c r="S48" s="695">
        <v>0</v>
      </c>
      <c r="T48" s="695">
        <v>0</v>
      </c>
      <c r="U48" s="695">
        <v>0</v>
      </c>
      <c r="V48" s="695">
        <v>0</v>
      </c>
      <c r="W48" s="695">
        <v>0</v>
      </c>
      <c r="X48" s="695">
        <v>0</v>
      </c>
      <c r="Y48" s="712">
        <v>0</v>
      </c>
      <c r="Z48" s="695">
        <v>0</v>
      </c>
      <c r="AA48" s="695">
        <v>0</v>
      </c>
      <c r="AB48" s="695">
        <v>0</v>
      </c>
      <c r="AC48" s="695">
        <v>0</v>
      </c>
      <c r="AD48" s="718">
        <v>0</v>
      </c>
    </row>
    <row r="49" spans="2:30" ht="16.5" customHeight="1" x14ac:dyDescent="0.15">
      <c r="B49" s="1146"/>
      <c r="C49" s="395" t="s">
        <v>241</v>
      </c>
      <c r="D49" s="698">
        <v>0</v>
      </c>
      <c r="E49" s="698">
        <v>0</v>
      </c>
      <c r="F49" s="698">
        <v>0</v>
      </c>
      <c r="G49" s="706">
        <v>0</v>
      </c>
      <c r="H49" s="706">
        <v>0</v>
      </c>
      <c r="I49" s="706">
        <v>0</v>
      </c>
      <c r="J49" s="706">
        <v>0</v>
      </c>
      <c r="K49" s="706">
        <v>0</v>
      </c>
      <c r="L49" s="706">
        <v>0</v>
      </c>
      <c r="M49" s="706">
        <v>0</v>
      </c>
      <c r="N49" s="706">
        <v>0</v>
      </c>
      <c r="O49" s="706">
        <v>0</v>
      </c>
      <c r="P49" s="706">
        <v>0</v>
      </c>
      <c r="Q49" s="706">
        <v>0</v>
      </c>
      <c r="R49" s="706">
        <v>0</v>
      </c>
      <c r="S49" s="706">
        <v>0</v>
      </c>
      <c r="T49" s="706">
        <v>0</v>
      </c>
      <c r="U49" s="706">
        <v>0</v>
      </c>
      <c r="V49" s="706">
        <v>0</v>
      </c>
      <c r="W49" s="706">
        <v>0</v>
      </c>
      <c r="X49" s="706">
        <v>0</v>
      </c>
      <c r="Y49" s="715">
        <v>0</v>
      </c>
      <c r="Z49" s="706">
        <v>0</v>
      </c>
      <c r="AA49" s="706">
        <v>0</v>
      </c>
      <c r="AB49" s="706">
        <v>0</v>
      </c>
      <c r="AC49" s="706">
        <v>0</v>
      </c>
      <c r="AD49" s="723">
        <v>0</v>
      </c>
    </row>
    <row r="50" spans="2:30" ht="15" customHeight="1" x14ac:dyDescent="0.15">
      <c r="G50" s="707"/>
      <c r="H50" s="707"/>
      <c r="I50" s="707"/>
      <c r="J50" s="707"/>
      <c r="K50" s="707"/>
      <c r="L50" s="707"/>
      <c r="M50" s="707"/>
      <c r="N50" s="707"/>
      <c r="O50" s="707"/>
      <c r="P50" s="707"/>
      <c r="Q50" s="707"/>
      <c r="R50" s="707"/>
      <c r="S50" s="707"/>
      <c r="T50" s="707"/>
      <c r="U50" s="707"/>
      <c r="V50" s="707"/>
      <c r="W50" s="707"/>
      <c r="X50" s="334"/>
      <c r="Y50" s="334"/>
      <c r="Z50" s="334"/>
      <c r="AA50" s="334"/>
      <c r="AB50" s="334"/>
      <c r="AC50" s="334"/>
      <c r="AD50" s="334"/>
    </row>
    <row r="51" spans="2:30" ht="15" customHeight="1" x14ac:dyDescent="0.15"/>
  </sheetData>
  <mergeCells count="27">
    <mergeCell ref="AC1:AD1"/>
    <mergeCell ref="D2:F2"/>
    <mergeCell ref="G2:H2"/>
    <mergeCell ref="I2:J2"/>
    <mergeCell ref="K2:L2"/>
    <mergeCell ref="M2:N2"/>
    <mergeCell ref="O2:P2"/>
    <mergeCell ref="Q2:R2"/>
    <mergeCell ref="S2:T2"/>
    <mergeCell ref="U2:V2"/>
    <mergeCell ref="W2:X2"/>
    <mergeCell ref="Y2:Z2"/>
    <mergeCell ref="AA2:AB2"/>
    <mergeCell ref="AC2:AD2"/>
    <mergeCell ref="B4:C4"/>
    <mergeCell ref="B5:C5"/>
    <mergeCell ref="B6:C6"/>
    <mergeCell ref="B2:C3"/>
    <mergeCell ref="B7:B12"/>
    <mergeCell ref="B43:B44"/>
    <mergeCell ref="B45:B49"/>
    <mergeCell ref="B25:B33"/>
    <mergeCell ref="B13:B16"/>
    <mergeCell ref="B17:B22"/>
    <mergeCell ref="B23:B24"/>
    <mergeCell ref="B34:B36"/>
    <mergeCell ref="B37:B42"/>
  </mergeCells>
  <phoneticPr fontId="19"/>
  <printOptions horizontalCentered="1"/>
  <pageMargins left="0.70866141732283472" right="0.70866141732283472" top="0.74803149606299213" bottom="0.74803149606299213" header="0.31496062992125984" footer="0.31496062992125984"/>
  <pageSetup paperSize="9" scale="98" pageOrder="overThenDown" orientation="portrait" r:id="rId1"/>
  <headerFooter alignWithMargins="0"/>
  <colBreaks count="1" manualBreakCount="1">
    <brk id="14"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3BA75-201D-44AC-83DA-202DD8F06D21}">
  <sheetPr>
    <tabColor theme="0"/>
  </sheetPr>
  <dimension ref="A1:AD51"/>
  <sheetViews>
    <sheetView topLeftCell="B1" zoomScale="80" zoomScaleNormal="80" zoomScaleSheetLayoutView="100" workbookViewId="0">
      <selection activeCell="H7" sqref="H7"/>
    </sheetView>
  </sheetViews>
  <sheetFormatPr defaultRowHeight="12" x14ac:dyDescent="0.15"/>
  <cols>
    <col min="1" max="1" width="12.75" style="653" hidden="1" customWidth="1"/>
    <col min="2" max="2" width="8.875" style="653" customWidth="1"/>
    <col min="3" max="3" width="15.875" style="653" customWidth="1"/>
    <col min="4" max="4" width="8.125" style="691" customWidth="1"/>
    <col min="5" max="6" width="7.125" style="691" customWidth="1"/>
    <col min="7" max="14" width="5.25" style="691" customWidth="1"/>
    <col min="15" max="30" width="5.5" style="691" customWidth="1"/>
    <col min="31" max="31" width="9" style="653" customWidth="1"/>
    <col min="32" max="16384" width="9" style="653"/>
  </cols>
  <sheetData>
    <row r="1" spans="2:30" ht="18" customHeight="1" x14ac:dyDescent="0.15">
      <c r="B1" s="277" t="s">
        <v>861</v>
      </c>
      <c r="C1" s="277"/>
      <c r="D1" s="328"/>
      <c r="E1" s="328"/>
      <c r="F1" s="328"/>
      <c r="G1" s="328"/>
      <c r="H1" s="328"/>
      <c r="I1" s="328"/>
      <c r="J1" s="328"/>
      <c r="K1" s="328"/>
      <c r="L1" s="328"/>
      <c r="M1" s="328"/>
      <c r="N1" s="328"/>
      <c r="O1" s="328"/>
      <c r="P1" s="328"/>
      <c r="Q1" s="328"/>
      <c r="R1" s="328"/>
      <c r="S1" s="328"/>
      <c r="T1" s="328"/>
      <c r="U1" s="328"/>
      <c r="V1" s="328"/>
      <c r="W1" s="328"/>
      <c r="X1" s="328"/>
      <c r="Y1" s="328"/>
      <c r="Z1" s="328"/>
      <c r="AA1" s="328"/>
      <c r="AB1" s="328"/>
      <c r="AC1" s="1069" t="s">
        <v>899</v>
      </c>
      <c r="AD1" s="1069"/>
    </row>
    <row r="2" spans="2:30" ht="24.75" customHeight="1" x14ac:dyDescent="0.15">
      <c r="B2" s="1162" t="s">
        <v>134</v>
      </c>
      <c r="C2" s="1317"/>
      <c r="D2" s="1313" t="s">
        <v>82</v>
      </c>
      <c r="E2" s="1314"/>
      <c r="F2" s="1315"/>
      <c r="G2" s="1313" t="s">
        <v>136</v>
      </c>
      <c r="H2" s="1315"/>
      <c r="I2" s="1313" t="s">
        <v>137</v>
      </c>
      <c r="J2" s="1315"/>
      <c r="K2" s="1320" t="s">
        <v>17</v>
      </c>
      <c r="L2" s="1321"/>
      <c r="M2" s="1313" t="s">
        <v>140</v>
      </c>
      <c r="N2" s="1315"/>
      <c r="O2" s="1313" t="s">
        <v>143</v>
      </c>
      <c r="P2" s="1315"/>
      <c r="Q2" s="1313" t="s">
        <v>68</v>
      </c>
      <c r="R2" s="1315"/>
      <c r="S2" s="1313" t="s">
        <v>144</v>
      </c>
      <c r="T2" s="1315"/>
      <c r="U2" s="1313" t="s">
        <v>146</v>
      </c>
      <c r="V2" s="1315"/>
      <c r="W2" s="1313" t="s">
        <v>150</v>
      </c>
      <c r="X2" s="1315"/>
      <c r="Y2" s="1314" t="s">
        <v>44</v>
      </c>
      <c r="Z2" s="1315"/>
      <c r="AA2" s="1313" t="s">
        <v>152</v>
      </c>
      <c r="AB2" s="1315"/>
      <c r="AC2" s="1313" t="s">
        <v>156</v>
      </c>
      <c r="AD2" s="1316"/>
    </row>
    <row r="3" spans="2:30" ht="24.75" customHeight="1" x14ac:dyDescent="0.15">
      <c r="B3" s="1318"/>
      <c r="C3" s="1319"/>
      <c r="D3" s="693" t="s">
        <v>158</v>
      </c>
      <c r="E3" s="699" t="s">
        <v>160</v>
      </c>
      <c r="F3" s="701" t="s">
        <v>164</v>
      </c>
      <c r="G3" s="699" t="s">
        <v>160</v>
      </c>
      <c r="H3" s="701" t="s">
        <v>164</v>
      </c>
      <c r="I3" s="699" t="s">
        <v>160</v>
      </c>
      <c r="J3" s="708" t="s">
        <v>164</v>
      </c>
      <c r="K3" s="699" t="s">
        <v>160</v>
      </c>
      <c r="L3" s="708" t="s">
        <v>164</v>
      </c>
      <c r="M3" s="699" t="s">
        <v>160</v>
      </c>
      <c r="N3" s="701" t="s">
        <v>164</v>
      </c>
      <c r="O3" s="699" t="s">
        <v>160</v>
      </c>
      <c r="P3" s="708" t="s">
        <v>164</v>
      </c>
      <c r="Q3" s="699" t="s">
        <v>160</v>
      </c>
      <c r="R3" s="708" t="s">
        <v>164</v>
      </c>
      <c r="S3" s="699" t="s">
        <v>160</v>
      </c>
      <c r="T3" s="708" t="s">
        <v>164</v>
      </c>
      <c r="U3" s="699" t="s">
        <v>160</v>
      </c>
      <c r="V3" s="708" t="s">
        <v>164</v>
      </c>
      <c r="W3" s="699" t="s">
        <v>160</v>
      </c>
      <c r="X3" s="701" t="s">
        <v>164</v>
      </c>
      <c r="Y3" s="701" t="s">
        <v>160</v>
      </c>
      <c r="Z3" s="708" t="s">
        <v>164</v>
      </c>
      <c r="AA3" s="699" t="s">
        <v>160</v>
      </c>
      <c r="AB3" s="708" t="s">
        <v>164</v>
      </c>
      <c r="AC3" s="699" t="s">
        <v>160</v>
      </c>
      <c r="AD3" s="716" t="s">
        <v>164</v>
      </c>
    </row>
    <row r="4" spans="2:30" ht="16.5" customHeight="1" x14ac:dyDescent="0.15">
      <c r="B4" s="1304" t="s">
        <v>165</v>
      </c>
      <c r="C4" s="1305"/>
      <c r="D4" s="694">
        <v>9</v>
      </c>
      <c r="E4" s="694">
        <v>6</v>
      </c>
      <c r="F4" s="694">
        <v>3</v>
      </c>
      <c r="G4" s="702">
        <v>2</v>
      </c>
      <c r="H4" s="702">
        <v>0</v>
      </c>
      <c r="I4" s="702">
        <v>0</v>
      </c>
      <c r="J4" s="702">
        <v>0</v>
      </c>
      <c r="K4" s="702">
        <v>0</v>
      </c>
      <c r="L4" s="702">
        <v>0</v>
      </c>
      <c r="M4" s="702">
        <v>0</v>
      </c>
      <c r="N4" s="702">
        <v>0</v>
      </c>
      <c r="O4" s="702">
        <v>2</v>
      </c>
      <c r="P4" s="702">
        <v>0</v>
      </c>
      <c r="Q4" s="702">
        <v>0</v>
      </c>
      <c r="R4" s="702">
        <v>0</v>
      </c>
      <c r="S4" s="702">
        <v>0</v>
      </c>
      <c r="T4" s="702">
        <v>0</v>
      </c>
      <c r="U4" s="702">
        <v>0</v>
      </c>
      <c r="V4" s="702">
        <v>0</v>
      </c>
      <c r="W4" s="702">
        <v>0</v>
      </c>
      <c r="X4" s="702">
        <v>1</v>
      </c>
      <c r="Y4" s="709">
        <v>0</v>
      </c>
      <c r="Z4" s="702">
        <v>1</v>
      </c>
      <c r="AA4" s="702">
        <v>1</v>
      </c>
      <c r="AB4" s="702">
        <v>1</v>
      </c>
      <c r="AC4" s="702">
        <v>1</v>
      </c>
      <c r="AD4" s="717">
        <v>0</v>
      </c>
    </row>
    <row r="5" spans="2:30" ht="16.5" customHeight="1" x14ac:dyDescent="0.15">
      <c r="B5" s="1306" t="s">
        <v>167</v>
      </c>
      <c r="C5" s="1307"/>
      <c r="D5" s="695">
        <v>8</v>
      </c>
      <c r="E5" s="695">
        <v>5</v>
      </c>
      <c r="F5" s="695">
        <v>3</v>
      </c>
      <c r="G5" s="703">
        <v>2</v>
      </c>
      <c r="H5" s="703">
        <v>0</v>
      </c>
      <c r="I5" s="703">
        <v>0</v>
      </c>
      <c r="J5" s="703">
        <v>0</v>
      </c>
      <c r="K5" s="703">
        <v>0</v>
      </c>
      <c r="L5" s="703">
        <v>0</v>
      </c>
      <c r="M5" s="703">
        <v>0</v>
      </c>
      <c r="N5" s="703">
        <v>0</v>
      </c>
      <c r="O5" s="703">
        <v>1</v>
      </c>
      <c r="P5" s="703">
        <v>0</v>
      </c>
      <c r="Q5" s="703">
        <v>0</v>
      </c>
      <c r="R5" s="703">
        <v>0</v>
      </c>
      <c r="S5" s="703">
        <v>0</v>
      </c>
      <c r="T5" s="703">
        <v>0</v>
      </c>
      <c r="U5" s="703">
        <v>0</v>
      </c>
      <c r="V5" s="703">
        <v>0</v>
      </c>
      <c r="W5" s="703">
        <v>0</v>
      </c>
      <c r="X5" s="703">
        <v>1</v>
      </c>
      <c r="Y5" s="710">
        <v>0</v>
      </c>
      <c r="Z5" s="703">
        <v>1</v>
      </c>
      <c r="AA5" s="703">
        <v>1</v>
      </c>
      <c r="AB5" s="703">
        <v>1</v>
      </c>
      <c r="AC5" s="703">
        <v>1</v>
      </c>
      <c r="AD5" s="718">
        <v>0</v>
      </c>
    </row>
    <row r="6" spans="2:30" ht="16.5" customHeight="1" x14ac:dyDescent="0.15">
      <c r="B6" s="1308" t="s">
        <v>170</v>
      </c>
      <c r="C6" s="1309"/>
      <c r="D6" s="696">
        <v>1</v>
      </c>
      <c r="E6" s="696">
        <v>1</v>
      </c>
      <c r="F6" s="696">
        <v>0</v>
      </c>
      <c r="G6" s="704">
        <v>0</v>
      </c>
      <c r="H6" s="704">
        <v>0</v>
      </c>
      <c r="I6" s="704">
        <v>0</v>
      </c>
      <c r="J6" s="704">
        <v>0</v>
      </c>
      <c r="K6" s="704">
        <v>0</v>
      </c>
      <c r="L6" s="704">
        <v>0</v>
      </c>
      <c r="M6" s="704">
        <v>0</v>
      </c>
      <c r="N6" s="704">
        <v>0</v>
      </c>
      <c r="O6" s="704">
        <v>1</v>
      </c>
      <c r="P6" s="704">
        <v>0</v>
      </c>
      <c r="Q6" s="704">
        <v>0</v>
      </c>
      <c r="R6" s="704">
        <v>0</v>
      </c>
      <c r="S6" s="704">
        <v>0</v>
      </c>
      <c r="T6" s="704">
        <v>0</v>
      </c>
      <c r="U6" s="704">
        <v>0</v>
      </c>
      <c r="V6" s="704">
        <v>0</v>
      </c>
      <c r="W6" s="704">
        <v>0</v>
      </c>
      <c r="X6" s="704">
        <v>0</v>
      </c>
      <c r="Y6" s="711">
        <v>0</v>
      </c>
      <c r="Z6" s="704">
        <v>0</v>
      </c>
      <c r="AA6" s="704">
        <v>0</v>
      </c>
      <c r="AB6" s="704">
        <v>0</v>
      </c>
      <c r="AC6" s="704">
        <v>0</v>
      </c>
      <c r="AD6" s="719">
        <v>0</v>
      </c>
    </row>
    <row r="7" spans="2:30" ht="16.5" customHeight="1" x14ac:dyDescent="0.15">
      <c r="B7" s="1148" t="s">
        <v>172</v>
      </c>
      <c r="C7" s="391" t="s">
        <v>173</v>
      </c>
      <c r="D7" s="694">
        <v>0</v>
      </c>
      <c r="E7" s="694">
        <v>0</v>
      </c>
      <c r="F7" s="694">
        <v>0</v>
      </c>
      <c r="G7" s="702">
        <v>0</v>
      </c>
      <c r="H7" s="702">
        <v>0</v>
      </c>
      <c r="I7" s="702">
        <v>0</v>
      </c>
      <c r="J7" s="702">
        <v>0</v>
      </c>
      <c r="K7" s="702">
        <v>0</v>
      </c>
      <c r="L7" s="702">
        <v>0</v>
      </c>
      <c r="M7" s="702">
        <v>0</v>
      </c>
      <c r="N7" s="702">
        <v>0</v>
      </c>
      <c r="O7" s="702">
        <v>0</v>
      </c>
      <c r="P7" s="702">
        <v>0</v>
      </c>
      <c r="Q7" s="702">
        <v>0</v>
      </c>
      <c r="R7" s="702">
        <v>0</v>
      </c>
      <c r="S7" s="702">
        <v>0</v>
      </c>
      <c r="T7" s="702">
        <v>0</v>
      </c>
      <c r="U7" s="702">
        <v>0</v>
      </c>
      <c r="V7" s="702">
        <v>0</v>
      </c>
      <c r="W7" s="702">
        <v>0</v>
      </c>
      <c r="X7" s="702">
        <v>0</v>
      </c>
      <c r="Y7" s="709">
        <v>0</v>
      </c>
      <c r="Z7" s="702">
        <v>0</v>
      </c>
      <c r="AA7" s="702">
        <v>0</v>
      </c>
      <c r="AB7" s="702">
        <v>0</v>
      </c>
      <c r="AC7" s="702">
        <v>0</v>
      </c>
      <c r="AD7" s="717">
        <v>0</v>
      </c>
    </row>
    <row r="8" spans="2:30" ht="16.5" customHeight="1" x14ac:dyDescent="0.15">
      <c r="B8" s="1149"/>
      <c r="C8" s="692" t="s">
        <v>175</v>
      </c>
      <c r="D8" s="695">
        <v>0</v>
      </c>
      <c r="E8" s="695">
        <v>0</v>
      </c>
      <c r="F8" s="695">
        <v>0</v>
      </c>
      <c r="G8" s="695">
        <v>0</v>
      </c>
      <c r="H8" s="695">
        <v>0</v>
      </c>
      <c r="I8" s="695">
        <v>0</v>
      </c>
      <c r="J8" s="695">
        <v>0</v>
      </c>
      <c r="K8" s="695">
        <v>0</v>
      </c>
      <c r="L8" s="695">
        <v>0</v>
      </c>
      <c r="M8" s="695">
        <v>0</v>
      </c>
      <c r="N8" s="695">
        <v>0</v>
      </c>
      <c r="O8" s="695">
        <v>0</v>
      </c>
      <c r="P8" s="695">
        <v>0</v>
      </c>
      <c r="Q8" s="695">
        <v>0</v>
      </c>
      <c r="R8" s="695">
        <v>0</v>
      </c>
      <c r="S8" s="695">
        <v>0</v>
      </c>
      <c r="T8" s="695">
        <v>0</v>
      </c>
      <c r="U8" s="695">
        <v>0</v>
      </c>
      <c r="V8" s="695">
        <v>0</v>
      </c>
      <c r="W8" s="695">
        <v>0</v>
      </c>
      <c r="X8" s="695">
        <v>0</v>
      </c>
      <c r="Y8" s="712">
        <v>0</v>
      </c>
      <c r="Z8" s="695">
        <v>0</v>
      </c>
      <c r="AA8" s="695">
        <v>0</v>
      </c>
      <c r="AB8" s="695">
        <v>0</v>
      </c>
      <c r="AC8" s="695">
        <v>0</v>
      </c>
      <c r="AD8" s="720">
        <v>0</v>
      </c>
    </row>
    <row r="9" spans="2:30" ht="16.5" customHeight="1" x14ac:dyDescent="0.15">
      <c r="B9" s="1150"/>
      <c r="C9" s="692" t="s">
        <v>58</v>
      </c>
      <c r="D9" s="695">
        <v>0</v>
      </c>
      <c r="E9" s="695">
        <v>0</v>
      </c>
      <c r="F9" s="695">
        <v>0</v>
      </c>
      <c r="G9" s="695">
        <v>0</v>
      </c>
      <c r="H9" s="703">
        <v>0</v>
      </c>
      <c r="I9" s="703">
        <v>0</v>
      </c>
      <c r="J9" s="703">
        <v>0</v>
      </c>
      <c r="K9" s="703">
        <v>0</v>
      </c>
      <c r="L9" s="703">
        <v>0</v>
      </c>
      <c r="M9" s="703">
        <v>0</v>
      </c>
      <c r="N9" s="703">
        <v>0</v>
      </c>
      <c r="O9" s="703">
        <v>0</v>
      </c>
      <c r="P9" s="703">
        <v>0</v>
      </c>
      <c r="Q9" s="703">
        <v>0</v>
      </c>
      <c r="R9" s="703">
        <v>0</v>
      </c>
      <c r="S9" s="703">
        <v>0</v>
      </c>
      <c r="T9" s="703">
        <v>0</v>
      </c>
      <c r="U9" s="703">
        <v>0</v>
      </c>
      <c r="V9" s="703">
        <v>0</v>
      </c>
      <c r="W9" s="703">
        <v>0</v>
      </c>
      <c r="X9" s="703">
        <v>0</v>
      </c>
      <c r="Y9" s="710">
        <v>0</v>
      </c>
      <c r="Z9" s="703">
        <v>0</v>
      </c>
      <c r="AA9" s="703">
        <v>0</v>
      </c>
      <c r="AB9" s="703">
        <v>0</v>
      </c>
      <c r="AC9" s="703">
        <v>0</v>
      </c>
      <c r="AD9" s="720">
        <v>0</v>
      </c>
    </row>
    <row r="10" spans="2:30" ht="16.5" customHeight="1" x14ac:dyDescent="0.15">
      <c r="B10" s="1150"/>
      <c r="C10" s="692" t="s">
        <v>148</v>
      </c>
      <c r="D10" s="695">
        <v>0</v>
      </c>
      <c r="E10" s="695">
        <v>0</v>
      </c>
      <c r="F10" s="695">
        <v>0</v>
      </c>
      <c r="G10" s="695">
        <v>0</v>
      </c>
      <c r="H10" s="703">
        <v>0</v>
      </c>
      <c r="I10" s="703">
        <v>0</v>
      </c>
      <c r="J10" s="703">
        <v>0</v>
      </c>
      <c r="K10" s="703">
        <v>0</v>
      </c>
      <c r="L10" s="703">
        <v>0</v>
      </c>
      <c r="M10" s="703">
        <v>0</v>
      </c>
      <c r="N10" s="703">
        <v>0</v>
      </c>
      <c r="O10" s="703">
        <v>0</v>
      </c>
      <c r="P10" s="703">
        <v>0</v>
      </c>
      <c r="Q10" s="703">
        <v>0</v>
      </c>
      <c r="R10" s="703">
        <v>0</v>
      </c>
      <c r="S10" s="703">
        <v>0</v>
      </c>
      <c r="T10" s="703">
        <v>0</v>
      </c>
      <c r="U10" s="703">
        <v>0</v>
      </c>
      <c r="V10" s="703">
        <v>0</v>
      </c>
      <c r="W10" s="703">
        <v>0</v>
      </c>
      <c r="X10" s="703">
        <v>0</v>
      </c>
      <c r="Y10" s="710">
        <v>0</v>
      </c>
      <c r="Z10" s="703">
        <v>0</v>
      </c>
      <c r="AA10" s="703">
        <v>0</v>
      </c>
      <c r="AB10" s="703">
        <v>0</v>
      </c>
      <c r="AC10" s="703">
        <v>0</v>
      </c>
      <c r="AD10" s="720">
        <v>0</v>
      </c>
    </row>
    <row r="11" spans="2:30" ht="16.5" customHeight="1" x14ac:dyDescent="0.15">
      <c r="B11" s="1150"/>
      <c r="C11" s="692" t="s">
        <v>177</v>
      </c>
      <c r="D11" s="695">
        <v>0</v>
      </c>
      <c r="E11" s="695">
        <v>0</v>
      </c>
      <c r="F11" s="695">
        <v>0</v>
      </c>
      <c r="G11" s="695">
        <v>0</v>
      </c>
      <c r="H11" s="703">
        <v>0</v>
      </c>
      <c r="I11" s="703">
        <v>0</v>
      </c>
      <c r="J11" s="703">
        <v>0</v>
      </c>
      <c r="K11" s="703">
        <v>0</v>
      </c>
      <c r="L11" s="703">
        <v>0</v>
      </c>
      <c r="M11" s="703">
        <v>0</v>
      </c>
      <c r="N11" s="703">
        <v>0</v>
      </c>
      <c r="O11" s="703">
        <v>0</v>
      </c>
      <c r="P11" s="703">
        <v>0</v>
      </c>
      <c r="Q11" s="703">
        <v>0</v>
      </c>
      <c r="R11" s="703">
        <v>0</v>
      </c>
      <c r="S11" s="703">
        <v>0</v>
      </c>
      <c r="T11" s="703">
        <v>0</v>
      </c>
      <c r="U11" s="703">
        <v>0</v>
      </c>
      <c r="V11" s="703">
        <v>0</v>
      </c>
      <c r="W11" s="703">
        <v>0</v>
      </c>
      <c r="X11" s="703">
        <v>0</v>
      </c>
      <c r="Y11" s="710">
        <v>0</v>
      </c>
      <c r="Z11" s="703">
        <v>0</v>
      </c>
      <c r="AA11" s="703">
        <v>0</v>
      </c>
      <c r="AB11" s="703">
        <v>0</v>
      </c>
      <c r="AC11" s="703">
        <v>0</v>
      </c>
      <c r="AD11" s="718">
        <v>0</v>
      </c>
    </row>
    <row r="12" spans="2:30" ht="16.5" customHeight="1" x14ac:dyDescent="0.15">
      <c r="B12" s="1150"/>
      <c r="C12" s="692" t="s">
        <v>180</v>
      </c>
      <c r="D12" s="695">
        <v>0</v>
      </c>
      <c r="E12" s="695">
        <v>0</v>
      </c>
      <c r="F12" s="695">
        <v>0</v>
      </c>
      <c r="G12" s="695">
        <v>0</v>
      </c>
      <c r="H12" s="695">
        <v>0</v>
      </c>
      <c r="I12" s="695">
        <v>0</v>
      </c>
      <c r="J12" s="695">
        <v>0</v>
      </c>
      <c r="K12" s="695">
        <v>0</v>
      </c>
      <c r="L12" s="695">
        <v>0</v>
      </c>
      <c r="M12" s="695">
        <v>0</v>
      </c>
      <c r="N12" s="695">
        <v>0</v>
      </c>
      <c r="O12" s="695">
        <v>0</v>
      </c>
      <c r="P12" s="695">
        <v>0</v>
      </c>
      <c r="Q12" s="695">
        <v>0</v>
      </c>
      <c r="R12" s="695">
        <v>0</v>
      </c>
      <c r="S12" s="695">
        <v>0</v>
      </c>
      <c r="T12" s="695">
        <v>0</v>
      </c>
      <c r="U12" s="695">
        <v>0</v>
      </c>
      <c r="V12" s="695">
        <v>0</v>
      </c>
      <c r="W12" s="695">
        <v>0</v>
      </c>
      <c r="X12" s="695">
        <v>0</v>
      </c>
      <c r="Y12" s="712">
        <v>0</v>
      </c>
      <c r="Z12" s="695">
        <v>0</v>
      </c>
      <c r="AA12" s="695">
        <v>0</v>
      </c>
      <c r="AB12" s="695">
        <v>0</v>
      </c>
      <c r="AC12" s="695">
        <v>0</v>
      </c>
      <c r="AD12" s="718">
        <v>0</v>
      </c>
    </row>
    <row r="13" spans="2:30" ht="16.5" customHeight="1" x14ac:dyDescent="0.15">
      <c r="B13" s="1071" t="s">
        <v>183</v>
      </c>
      <c r="C13" s="391" t="s">
        <v>173</v>
      </c>
      <c r="D13" s="697">
        <v>2</v>
      </c>
      <c r="E13" s="697">
        <v>1</v>
      </c>
      <c r="F13" s="697">
        <v>1</v>
      </c>
      <c r="G13" s="697">
        <v>0</v>
      </c>
      <c r="H13" s="697">
        <v>0</v>
      </c>
      <c r="I13" s="697">
        <v>0</v>
      </c>
      <c r="J13" s="697">
        <v>0</v>
      </c>
      <c r="K13" s="697">
        <v>0</v>
      </c>
      <c r="L13" s="697">
        <v>0</v>
      </c>
      <c r="M13" s="697">
        <v>0</v>
      </c>
      <c r="N13" s="694">
        <v>0</v>
      </c>
      <c r="O13" s="697">
        <v>0</v>
      </c>
      <c r="P13" s="697">
        <v>0</v>
      </c>
      <c r="Q13" s="697">
        <v>0</v>
      </c>
      <c r="R13" s="697">
        <v>0</v>
      </c>
      <c r="S13" s="697">
        <v>0</v>
      </c>
      <c r="T13" s="697">
        <v>0</v>
      </c>
      <c r="U13" s="697">
        <v>0</v>
      </c>
      <c r="V13" s="697">
        <v>0</v>
      </c>
      <c r="W13" s="697">
        <v>0</v>
      </c>
      <c r="X13" s="694">
        <v>1</v>
      </c>
      <c r="Y13" s="713">
        <v>0</v>
      </c>
      <c r="Z13" s="697">
        <v>0</v>
      </c>
      <c r="AA13" s="697">
        <v>0</v>
      </c>
      <c r="AB13" s="697">
        <v>0</v>
      </c>
      <c r="AC13" s="697">
        <v>1</v>
      </c>
      <c r="AD13" s="721">
        <v>0</v>
      </c>
    </row>
    <row r="14" spans="2:30" ht="16.5" customHeight="1" x14ac:dyDescent="0.15">
      <c r="B14" s="1155"/>
      <c r="C14" s="692" t="s">
        <v>184</v>
      </c>
      <c r="D14" s="695">
        <v>2</v>
      </c>
      <c r="E14" s="700">
        <v>1</v>
      </c>
      <c r="F14" s="695">
        <v>1</v>
      </c>
      <c r="G14" s="705">
        <v>0</v>
      </c>
      <c r="H14" s="703">
        <v>0</v>
      </c>
      <c r="I14" s="703">
        <v>0</v>
      </c>
      <c r="J14" s="703">
        <v>0</v>
      </c>
      <c r="K14" s="703">
        <v>0</v>
      </c>
      <c r="L14" s="703">
        <v>0</v>
      </c>
      <c r="M14" s="703">
        <v>0</v>
      </c>
      <c r="N14" s="703">
        <v>0</v>
      </c>
      <c r="O14" s="703">
        <v>0</v>
      </c>
      <c r="P14" s="703">
        <v>0</v>
      </c>
      <c r="Q14" s="703">
        <v>0</v>
      </c>
      <c r="R14" s="703">
        <v>0</v>
      </c>
      <c r="S14" s="703">
        <v>0</v>
      </c>
      <c r="T14" s="703">
        <v>0</v>
      </c>
      <c r="U14" s="703">
        <v>0</v>
      </c>
      <c r="V14" s="703">
        <v>0</v>
      </c>
      <c r="W14" s="703">
        <v>0</v>
      </c>
      <c r="X14" s="703">
        <v>1</v>
      </c>
      <c r="Y14" s="710">
        <v>0</v>
      </c>
      <c r="Z14" s="703">
        <v>0</v>
      </c>
      <c r="AA14" s="703">
        <v>0</v>
      </c>
      <c r="AB14" s="703">
        <v>0</v>
      </c>
      <c r="AC14" s="703">
        <v>1</v>
      </c>
      <c r="AD14" s="718">
        <v>0</v>
      </c>
    </row>
    <row r="15" spans="2:30" ht="16.5" customHeight="1" x14ac:dyDescent="0.15">
      <c r="B15" s="1155"/>
      <c r="C15" s="692" t="s">
        <v>75</v>
      </c>
      <c r="D15" s="695">
        <v>0</v>
      </c>
      <c r="E15" s="695">
        <v>0</v>
      </c>
      <c r="F15" s="695">
        <v>0</v>
      </c>
      <c r="G15" s="703">
        <v>0</v>
      </c>
      <c r="H15" s="703">
        <v>0</v>
      </c>
      <c r="I15" s="703">
        <v>0</v>
      </c>
      <c r="J15" s="703">
        <v>0</v>
      </c>
      <c r="K15" s="703">
        <v>0</v>
      </c>
      <c r="L15" s="703">
        <v>0</v>
      </c>
      <c r="M15" s="703">
        <v>0</v>
      </c>
      <c r="N15" s="703">
        <v>0</v>
      </c>
      <c r="O15" s="703">
        <v>0</v>
      </c>
      <c r="P15" s="703">
        <v>0</v>
      </c>
      <c r="Q15" s="703">
        <v>0</v>
      </c>
      <c r="R15" s="703">
        <v>0</v>
      </c>
      <c r="S15" s="703">
        <v>0</v>
      </c>
      <c r="T15" s="703">
        <v>0</v>
      </c>
      <c r="U15" s="703">
        <v>0</v>
      </c>
      <c r="V15" s="703">
        <v>0</v>
      </c>
      <c r="W15" s="703">
        <v>0</v>
      </c>
      <c r="X15" s="703">
        <v>0</v>
      </c>
      <c r="Y15" s="710">
        <v>0</v>
      </c>
      <c r="Z15" s="703">
        <v>0</v>
      </c>
      <c r="AA15" s="703">
        <v>0</v>
      </c>
      <c r="AB15" s="703">
        <v>0</v>
      </c>
      <c r="AC15" s="703">
        <v>0</v>
      </c>
      <c r="AD15" s="718">
        <v>0</v>
      </c>
    </row>
    <row r="16" spans="2:30" ht="16.5" customHeight="1" x14ac:dyDescent="0.15">
      <c r="B16" s="1156"/>
      <c r="C16" s="393" t="s">
        <v>185</v>
      </c>
      <c r="D16" s="696">
        <v>0</v>
      </c>
      <c r="E16" s="696">
        <v>0</v>
      </c>
      <c r="F16" s="696">
        <v>0</v>
      </c>
      <c r="G16" s="704">
        <v>0</v>
      </c>
      <c r="H16" s="704">
        <v>0</v>
      </c>
      <c r="I16" s="704">
        <v>0</v>
      </c>
      <c r="J16" s="704">
        <v>0</v>
      </c>
      <c r="K16" s="704">
        <v>0</v>
      </c>
      <c r="L16" s="704">
        <v>0</v>
      </c>
      <c r="M16" s="704">
        <v>0</v>
      </c>
      <c r="N16" s="704">
        <v>0</v>
      </c>
      <c r="O16" s="704">
        <v>0</v>
      </c>
      <c r="P16" s="704">
        <v>0</v>
      </c>
      <c r="Q16" s="704">
        <v>0</v>
      </c>
      <c r="R16" s="704">
        <v>0</v>
      </c>
      <c r="S16" s="704">
        <v>0</v>
      </c>
      <c r="T16" s="704">
        <v>0</v>
      </c>
      <c r="U16" s="704">
        <v>0</v>
      </c>
      <c r="V16" s="704">
        <v>0</v>
      </c>
      <c r="W16" s="704">
        <v>0</v>
      </c>
      <c r="X16" s="704">
        <v>0</v>
      </c>
      <c r="Y16" s="711">
        <v>0</v>
      </c>
      <c r="Z16" s="704">
        <v>0</v>
      </c>
      <c r="AA16" s="704">
        <v>0</v>
      </c>
      <c r="AB16" s="704">
        <v>0</v>
      </c>
      <c r="AC16" s="704">
        <v>0</v>
      </c>
      <c r="AD16" s="719">
        <v>0</v>
      </c>
    </row>
    <row r="17" spans="2:30" ht="16.5" customHeight="1" x14ac:dyDescent="0.15">
      <c r="B17" s="1140" t="s">
        <v>188</v>
      </c>
      <c r="C17" s="391" t="s">
        <v>173</v>
      </c>
      <c r="D17" s="694">
        <v>0</v>
      </c>
      <c r="E17" s="694">
        <v>0</v>
      </c>
      <c r="F17" s="694">
        <v>0</v>
      </c>
      <c r="G17" s="694">
        <v>0</v>
      </c>
      <c r="H17" s="694">
        <v>0</v>
      </c>
      <c r="I17" s="694">
        <v>0</v>
      </c>
      <c r="J17" s="694">
        <v>0</v>
      </c>
      <c r="K17" s="694">
        <v>0</v>
      </c>
      <c r="L17" s="694">
        <v>0</v>
      </c>
      <c r="M17" s="694">
        <v>0</v>
      </c>
      <c r="N17" s="694">
        <v>0</v>
      </c>
      <c r="O17" s="694">
        <v>0</v>
      </c>
      <c r="P17" s="694">
        <v>0</v>
      </c>
      <c r="Q17" s="694">
        <v>0</v>
      </c>
      <c r="R17" s="694">
        <v>0</v>
      </c>
      <c r="S17" s="694">
        <v>0</v>
      </c>
      <c r="T17" s="694">
        <v>0</v>
      </c>
      <c r="U17" s="694">
        <v>0</v>
      </c>
      <c r="V17" s="694">
        <v>0</v>
      </c>
      <c r="W17" s="694">
        <v>0</v>
      </c>
      <c r="X17" s="694">
        <v>0</v>
      </c>
      <c r="Y17" s="714">
        <v>0</v>
      </c>
      <c r="Z17" s="694">
        <v>0</v>
      </c>
      <c r="AA17" s="694">
        <v>0</v>
      </c>
      <c r="AB17" s="694">
        <v>0</v>
      </c>
      <c r="AC17" s="694">
        <v>0</v>
      </c>
      <c r="AD17" s="721">
        <v>0</v>
      </c>
    </row>
    <row r="18" spans="2:30" ht="16.5" customHeight="1" x14ac:dyDescent="0.15">
      <c r="B18" s="1141"/>
      <c r="C18" s="692" t="s">
        <v>191</v>
      </c>
      <c r="D18" s="695">
        <v>0</v>
      </c>
      <c r="E18" s="695">
        <v>0</v>
      </c>
      <c r="F18" s="695">
        <v>0</v>
      </c>
      <c r="G18" s="703">
        <v>0</v>
      </c>
      <c r="H18" s="703">
        <v>0</v>
      </c>
      <c r="I18" s="703">
        <v>0</v>
      </c>
      <c r="J18" s="703">
        <v>0</v>
      </c>
      <c r="K18" s="703">
        <v>0</v>
      </c>
      <c r="L18" s="703">
        <v>0</v>
      </c>
      <c r="M18" s="703">
        <v>0</v>
      </c>
      <c r="N18" s="703">
        <v>0</v>
      </c>
      <c r="O18" s="703">
        <v>0</v>
      </c>
      <c r="P18" s="703">
        <v>0</v>
      </c>
      <c r="Q18" s="703">
        <v>0</v>
      </c>
      <c r="R18" s="703">
        <v>0</v>
      </c>
      <c r="S18" s="703">
        <v>0</v>
      </c>
      <c r="T18" s="703">
        <v>0</v>
      </c>
      <c r="U18" s="703">
        <v>0</v>
      </c>
      <c r="V18" s="703">
        <v>0</v>
      </c>
      <c r="W18" s="703">
        <v>0</v>
      </c>
      <c r="X18" s="703">
        <v>0</v>
      </c>
      <c r="Y18" s="710">
        <v>0</v>
      </c>
      <c r="Z18" s="703">
        <v>0</v>
      </c>
      <c r="AA18" s="703">
        <v>0</v>
      </c>
      <c r="AB18" s="703">
        <v>0</v>
      </c>
      <c r="AC18" s="703">
        <v>0</v>
      </c>
      <c r="AD18" s="720">
        <v>0</v>
      </c>
    </row>
    <row r="19" spans="2:30" ht="16.5" customHeight="1" x14ac:dyDescent="0.15">
      <c r="B19" s="1141"/>
      <c r="C19" s="692" t="s">
        <v>86</v>
      </c>
      <c r="D19" s="695">
        <v>0</v>
      </c>
      <c r="E19" s="695">
        <v>0</v>
      </c>
      <c r="F19" s="695">
        <v>0</v>
      </c>
      <c r="G19" s="695">
        <v>0</v>
      </c>
      <c r="H19" s="695">
        <v>0</v>
      </c>
      <c r="I19" s="695">
        <v>0</v>
      </c>
      <c r="J19" s="695">
        <v>0</v>
      </c>
      <c r="K19" s="695">
        <v>0</v>
      </c>
      <c r="L19" s="695">
        <v>0</v>
      </c>
      <c r="M19" s="695">
        <v>0</v>
      </c>
      <c r="N19" s="695">
        <v>0</v>
      </c>
      <c r="O19" s="695">
        <v>0</v>
      </c>
      <c r="P19" s="695">
        <v>0</v>
      </c>
      <c r="Q19" s="695">
        <v>0</v>
      </c>
      <c r="R19" s="695">
        <v>0</v>
      </c>
      <c r="S19" s="695">
        <v>0</v>
      </c>
      <c r="T19" s="695">
        <v>0</v>
      </c>
      <c r="U19" s="695">
        <v>0</v>
      </c>
      <c r="V19" s="695">
        <v>0</v>
      </c>
      <c r="W19" s="695">
        <v>0</v>
      </c>
      <c r="X19" s="695">
        <v>0</v>
      </c>
      <c r="Y19" s="712">
        <v>0</v>
      </c>
      <c r="Z19" s="695">
        <v>0</v>
      </c>
      <c r="AA19" s="695">
        <v>0</v>
      </c>
      <c r="AB19" s="695">
        <v>0</v>
      </c>
      <c r="AC19" s="695">
        <v>0</v>
      </c>
      <c r="AD19" s="720">
        <v>0</v>
      </c>
    </row>
    <row r="20" spans="2:30" ht="16.5" customHeight="1" x14ac:dyDescent="0.15">
      <c r="B20" s="1141"/>
      <c r="C20" s="692" t="s">
        <v>193</v>
      </c>
      <c r="D20" s="695">
        <v>0</v>
      </c>
      <c r="E20" s="695">
        <v>0</v>
      </c>
      <c r="F20" s="695">
        <v>0</v>
      </c>
      <c r="G20" s="695">
        <v>0</v>
      </c>
      <c r="H20" s="695">
        <v>0</v>
      </c>
      <c r="I20" s="695">
        <v>0</v>
      </c>
      <c r="J20" s="695">
        <v>0</v>
      </c>
      <c r="K20" s="695">
        <v>0</v>
      </c>
      <c r="L20" s="695">
        <v>0</v>
      </c>
      <c r="M20" s="695">
        <v>0</v>
      </c>
      <c r="N20" s="695">
        <v>0</v>
      </c>
      <c r="O20" s="695">
        <v>0</v>
      </c>
      <c r="P20" s="695">
        <v>0</v>
      </c>
      <c r="Q20" s="695">
        <v>0</v>
      </c>
      <c r="R20" s="695">
        <v>0</v>
      </c>
      <c r="S20" s="695">
        <v>0</v>
      </c>
      <c r="T20" s="695">
        <v>0</v>
      </c>
      <c r="U20" s="695">
        <v>0</v>
      </c>
      <c r="V20" s="695">
        <v>0</v>
      </c>
      <c r="W20" s="695">
        <v>0</v>
      </c>
      <c r="X20" s="695">
        <v>0</v>
      </c>
      <c r="Y20" s="712">
        <v>0</v>
      </c>
      <c r="Z20" s="695">
        <v>0</v>
      </c>
      <c r="AA20" s="695">
        <v>0</v>
      </c>
      <c r="AB20" s="695">
        <v>0</v>
      </c>
      <c r="AC20" s="695">
        <v>0</v>
      </c>
      <c r="AD20" s="720">
        <v>0</v>
      </c>
    </row>
    <row r="21" spans="2:30" ht="16.5" customHeight="1" x14ac:dyDescent="0.15">
      <c r="B21" s="1141"/>
      <c r="C21" s="692" t="s">
        <v>22</v>
      </c>
      <c r="D21" s="695">
        <v>0</v>
      </c>
      <c r="E21" s="695">
        <v>0</v>
      </c>
      <c r="F21" s="695">
        <v>0</v>
      </c>
      <c r="G21" s="695">
        <v>0</v>
      </c>
      <c r="H21" s="695">
        <v>0</v>
      </c>
      <c r="I21" s="695">
        <v>0</v>
      </c>
      <c r="J21" s="695">
        <v>0</v>
      </c>
      <c r="K21" s="695">
        <v>0</v>
      </c>
      <c r="L21" s="695">
        <v>0</v>
      </c>
      <c r="M21" s="695">
        <v>0</v>
      </c>
      <c r="N21" s="695">
        <v>0</v>
      </c>
      <c r="O21" s="695">
        <v>0</v>
      </c>
      <c r="P21" s="695">
        <v>0</v>
      </c>
      <c r="Q21" s="695">
        <v>0</v>
      </c>
      <c r="R21" s="695">
        <v>0</v>
      </c>
      <c r="S21" s="695">
        <v>0</v>
      </c>
      <c r="T21" s="695">
        <v>0</v>
      </c>
      <c r="U21" s="695">
        <v>0</v>
      </c>
      <c r="V21" s="695">
        <v>0</v>
      </c>
      <c r="W21" s="695">
        <v>0</v>
      </c>
      <c r="X21" s="695">
        <v>0</v>
      </c>
      <c r="Y21" s="712">
        <v>0</v>
      </c>
      <c r="Z21" s="695">
        <v>0</v>
      </c>
      <c r="AA21" s="695">
        <v>0</v>
      </c>
      <c r="AB21" s="695">
        <v>0</v>
      </c>
      <c r="AC21" s="695">
        <v>0</v>
      </c>
      <c r="AD21" s="720">
        <v>0</v>
      </c>
    </row>
    <row r="22" spans="2:30" ht="16.5" customHeight="1" x14ac:dyDescent="0.15">
      <c r="B22" s="1144"/>
      <c r="C22" s="393" t="s">
        <v>195</v>
      </c>
      <c r="D22" s="695">
        <v>0</v>
      </c>
      <c r="E22" s="695">
        <v>0</v>
      </c>
      <c r="F22" s="695">
        <v>0</v>
      </c>
      <c r="G22" s="703">
        <v>0</v>
      </c>
      <c r="H22" s="703">
        <v>0</v>
      </c>
      <c r="I22" s="703">
        <v>0</v>
      </c>
      <c r="J22" s="703">
        <v>0</v>
      </c>
      <c r="K22" s="703">
        <v>0</v>
      </c>
      <c r="L22" s="703">
        <v>0</v>
      </c>
      <c r="M22" s="703">
        <v>0</v>
      </c>
      <c r="N22" s="703">
        <v>0</v>
      </c>
      <c r="O22" s="703">
        <v>0</v>
      </c>
      <c r="P22" s="703">
        <v>0</v>
      </c>
      <c r="Q22" s="703">
        <v>0</v>
      </c>
      <c r="R22" s="703">
        <v>0</v>
      </c>
      <c r="S22" s="703">
        <v>0</v>
      </c>
      <c r="T22" s="703">
        <v>0</v>
      </c>
      <c r="U22" s="703">
        <v>0</v>
      </c>
      <c r="V22" s="703">
        <v>0</v>
      </c>
      <c r="W22" s="703">
        <v>0</v>
      </c>
      <c r="X22" s="703">
        <v>0</v>
      </c>
      <c r="Y22" s="710">
        <v>0</v>
      </c>
      <c r="Z22" s="703">
        <v>0</v>
      </c>
      <c r="AA22" s="703">
        <v>0</v>
      </c>
      <c r="AB22" s="703">
        <v>0</v>
      </c>
      <c r="AC22" s="703">
        <v>0</v>
      </c>
      <c r="AD22" s="718">
        <v>0</v>
      </c>
    </row>
    <row r="23" spans="2:30" ht="16.5" customHeight="1" x14ac:dyDescent="0.15">
      <c r="B23" s="1071" t="s">
        <v>201</v>
      </c>
      <c r="C23" s="391" t="s">
        <v>173</v>
      </c>
      <c r="D23" s="694">
        <v>4</v>
      </c>
      <c r="E23" s="694">
        <v>3</v>
      </c>
      <c r="F23" s="694">
        <v>1</v>
      </c>
      <c r="G23" s="702">
        <v>1</v>
      </c>
      <c r="H23" s="702">
        <v>0</v>
      </c>
      <c r="I23" s="702">
        <v>0</v>
      </c>
      <c r="J23" s="702">
        <v>0</v>
      </c>
      <c r="K23" s="702">
        <v>0</v>
      </c>
      <c r="L23" s="702">
        <v>0</v>
      </c>
      <c r="M23" s="702">
        <v>0</v>
      </c>
      <c r="N23" s="702">
        <v>0</v>
      </c>
      <c r="O23" s="702">
        <v>1</v>
      </c>
      <c r="P23" s="702">
        <v>0</v>
      </c>
      <c r="Q23" s="702">
        <v>0</v>
      </c>
      <c r="R23" s="702">
        <v>0</v>
      </c>
      <c r="S23" s="702">
        <v>0</v>
      </c>
      <c r="T23" s="702">
        <v>0</v>
      </c>
      <c r="U23" s="702">
        <v>0</v>
      </c>
      <c r="V23" s="702">
        <v>0</v>
      </c>
      <c r="W23" s="702">
        <v>0</v>
      </c>
      <c r="X23" s="702">
        <v>0</v>
      </c>
      <c r="Y23" s="709">
        <v>0</v>
      </c>
      <c r="Z23" s="702">
        <v>0</v>
      </c>
      <c r="AA23" s="702">
        <v>1</v>
      </c>
      <c r="AB23" s="702">
        <v>1</v>
      </c>
      <c r="AC23" s="702">
        <v>0</v>
      </c>
      <c r="AD23" s="717">
        <v>0</v>
      </c>
    </row>
    <row r="24" spans="2:30" ht="16.5" customHeight="1" x14ac:dyDescent="0.15">
      <c r="B24" s="1147"/>
      <c r="C24" s="393" t="s">
        <v>202</v>
      </c>
      <c r="D24" s="696">
        <v>4</v>
      </c>
      <c r="E24" s="696">
        <v>3</v>
      </c>
      <c r="F24" s="696">
        <v>1</v>
      </c>
      <c r="G24" s="704">
        <v>1</v>
      </c>
      <c r="H24" s="704">
        <v>0</v>
      </c>
      <c r="I24" s="704">
        <v>0</v>
      </c>
      <c r="J24" s="704">
        <v>0</v>
      </c>
      <c r="K24" s="704">
        <v>0</v>
      </c>
      <c r="L24" s="704">
        <v>0</v>
      </c>
      <c r="M24" s="704">
        <v>0</v>
      </c>
      <c r="N24" s="704">
        <v>0</v>
      </c>
      <c r="O24" s="704">
        <v>1</v>
      </c>
      <c r="P24" s="704">
        <v>0</v>
      </c>
      <c r="Q24" s="704">
        <v>0</v>
      </c>
      <c r="R24" s="704">
        <v>0</v>
      </c>
      <c r="S24" s="704">
        <v>0</v>
      </c>
      <c r="T24" s="704">
        <v>0</v>
      </c>
      <c r="U24" s="704">
        <v>0</v>
      </c>
      <c r="V24" s="704">
        <v>0</v>
      </c>
      <c r="W24" s="704">
        <v>0</v>
      </c>
      <c r="X24" s="704">
        <v>0</v>
      </c>
      <c r="Y24" s="711">
        <v>0</v>
      </c>
      <c r="Z24" s="704">
        <v>0</v>
      </c>
      <c r="AA24" s="704">
        <v>1</v>
      </c>
      <c r="AB24" s="704">
        <v>1</v>
      </c>
      <c r="AC24" s="704">
        <v>0</v>
      </c>
      <c r="AD24" s="719">
        <v>0</v>
      </c>
    </row>
    <row r="25" spans="2:30" ht="16.5" customHeight="1" x14ac:dyDescent="0.15">
      <c r="B25" s="1140" t="s">
        <v>204</v>
      </c>
      <c r="C25" s="391" t="s">
        <v>173</v>
      </c>
      <c r="D25" s="695">
        <v>1</v>
      </c>
      <c r="E25" s="695">
        <v>1</v>
      </c>
      <c r="F25" s="695">
        <v>0</v>
      </c>
      <c r="G25" s="695">
        <v>0</v>
      </c>
      <c r="H25" s="695">
        <v>0</v>
      </c>
      <c r="I25" s="695">
        <v>0</v>
      </c>
      <c r="J25" s="695">
        <v>0</v>
      </c>
      <c r="K25" s="695">
        <v>0</v>
      </c>
      <c r="L25" s="695">
        <v>0</v>
      </c>
      <c r="M25" s="695">
        <v>0</v>
      </c>
      <c r="N25" s="695">
        <v>0</v>
      </c>
      <c r="O25" s="695">
        <v>1</v>
      </c>
      <c r="P25" s="695">
        <v>0</v>
      </c>
      <c r="Q25" s="695">
        <v>0</v>
      </c>
      <c r="R25" s="695">
        <v>0</v>
      </c>
      <c r="S25" s="695">
        <v>0</v>
      </c>
      <c r="T25" s="695">
        <v>0</v>
      </c>
      <c r="U25" s="695">
        <v>0</v>
      </c>
      <c r="V25" s="695">
        <v>0</v>
      </c>
      <c r="W25" s="695">
        <v>0</v>
      </c>
      <c r="X25" s="695">
        <v>0</v>
      </c>
      <c r="Y25" s="712">
        <v>0</v>
      </c>
      <c r="Z25" s="695">
        <v>0</v>
      </c>
      <c r="AA25" s="695">
        <v>0</v>
      </c>
      <c r="AB25" s="695">
        <v>0</v>
      </c>
      <c r="AC25" s="695">
        <v>0</v>
      </c>
      <c r="AD25" s="720">
        <v>0</v>
      </c>
    </row>
    <row r="26" spans="2:30" ht="16.5" customHeight="1" x14ac:dyDescent="0.15">
      <c r="B26" s="1141"/>
      <c r="C26" s="692" t="s">
        <v>175</v>
      </c>
      <c r="D26" s="695">
        <v>0</v>
      </c>
      <c r="E26" s="695">
        <v>0</v>
      </c>
      <c r="F26" s="695">
        <v>0</v>
      </c>
      <c r="G26" s="695">
        <v>0</v>
      </c>
      <c r="H26" s="695">
        <v>0</v>
      </c>
      <c r="I26" s="695">
        <v>0</v>
      </c>
      <c r="J26" s="695">
        <v>0</v>
      </c>
      <c r="K26" s="695">
        <v>0</v>
      </c>
      <c r="L26" s="695">
        <v>0</v>
      </c>
      <c r="M26" s="695">
        <v>0</v>
      </c>
      <c r="N26" s="695">
        <v>0</v>
      </c>
      <c r="O26" s="695">
        <v>0</v>
      </c>
      <c r="P26" s="695">
        <v>0</v>
      </c>
      <c r="Q26" s="695">
        <v>0</v>
      </c>
      <c r="R26" s="695">
        <v>0</v>
      </c>
      <c r="S26" s="695">
        <v>0</v>
      </c>
      <c r="T26" s="695">
        <v>0</v>
      </c>
      <c r="U26" s="695">
        <v>0</v>
      </c>
      <c r="V26" s="695">
        <v>0</v>
      </c>
      <c r="W26" s="695">
        <v>0</v>
      </c>
      <c r="X26" s="695">
        <v>0</v>
      </c>
      <c r="Y26" s="712">
        <v>0</v>
      </c>
      <c r="Z26" s="695">
        <v>0</v>
      </c>
      <c r="AA26" s="695">
        <v>0</v>
      </c>
      <c r="AB26" s="695">
        <v>0</v>
      </c>
      <c r="AC26" s="695">
        <v>0</v>
      </c>
      <c r="AD26" s="720">
        <v>0</v>
      </c>
    </row>
    <row r="27" spans="2:30" ht="16.5" customHeight="1" x14ac:dyDescent="0.15">
      <c r="B27" s="1142"/>
      <c r="C27" s="692" t="s">
        <v>207</v>
      </c>
      <c r="D27" s="695">
        <v>0</v>
      </c>
      <c r="E27" s="695">
        <v>0</v>
      </c>
      <c r="F27" s="695">
        <v>0</v>
      </c>
      <c r="G27" s="695">
        <v>0</v>
      </c>
      <c r="H27" s="695">
        <v>0</v>
      </c>
      <c r="I27" s="695">
        <v>0</v>
      </c>
      <c r="J27" s="695">
        <v>0</v>
      </c>
      <c r="K27" s="695">
        <v>0</v>
      </c>
      <c r="L27" s="695">
        <v>0</v>
      </c>
      <c r="M27" s="695">
        <v>0</v>
      </c>
      <c r="N27" s="695">
        <v>0</v>
      </c>
      <c r="O27" s="695">
        <v>0</v>
      </c>
      <c r="P27" s="695">
        <v>0</v>
      </c>
      <c r="Q27" s="695">
        <v>0</v>
      </c>
      <c r="R27" s="695">
        <v>0</v>
      </c>
      <c r="S27" s="695">
        <v>0</v>
      </c>
      <c r="T27" s="695">
        <v>0</v>
      </c>
      <c r="U27" s="695">
        <v>0</v>
      </c>
      <c r="V27" s="695">
        <v>0</v>
      </c>
      <c r="W27" s="695">
        <v>0</v>
      </c>
      <c r="X27" s="695">
        <v>0</v>
      </c>
      <c r="Y27" s="712">
        <v>0</v>
      </c>
      <c r="Z27" s="695">
        <v>0</v>
      </c>
      <c r="AA27" s="695">
        <v>0</v>
      </c>
      <c r="AB27" s="695">
        <v>0</v>
      </c>
      <c r="AC27" s="695">
        <v>0</v>
      </c>
      <c r="AD27" s="720">
        <v>0</v>
      </c>
    </row>
    <row r="28" spans="2:30" ht="16.5" customHeight="1" x14ac:dyDescent="0.15">
      <c r="B28" s="1142"/>
      <c r="C28" s="692" t="s">
        <v>208</v>
      </c>
      <c r="D28" s="695">
        <v>0</v>
      </c>
      <c r="E28" s="695">
        <v>0</v>
      </c>
      <c r="F28" s="695">
        <v>0</v>
      </c>
      <c r="G28" s="695">
        <v>0</v>
      </c>
      <c r="H28" s="695">
        <v>0</v>
      </c>
      <c r="I28" s="695">
        <v>0</v>
      </c>
      <c r="J28" s="695">
        <v>0</v>
      </c>
      <c r="K28" s="695">
        <v>0</v>
      </c>
      <c r="L28" s="695">
        <v>0</v>
      </c>
      <c r="M28" s="695">
        <v>0</v>
      </c>
      <c r="N28" s="695">
        <v>0</v>
      </c>
      <c r="O28" s="695">
        <v>0</v>
      </c>
      <c r="P28" s="695">
        <v>0</v>
      </c>
      <c r="Q28" s="695">
        <v>0</v>
      </c>
      <c r="R28" s="695">
        <v>0</v>
      </c>
      <c r="S28" s="695">
        <v>0</v>
      </c>
      <c r="T28" s="695">
        <v>0</v>
      </c>
      <c r="U28" s="695">
        <v>0</v>
      </c>
      <c r="V28" s="695">
        <v>0</v>
      </c>
      <c r="W28" s="695">
        <v>0</v>
      </c>
      <c r="X28" s="695">
        <v>0</v>
      </c>
      <c r="Y28" s="712">
        <v>0</v>
      </c>
      <c r="Z28" s="695">
        <v>0</v>
      </c>
      <c r="AA28" s="695">
        <v>0</v>
      </c>
      <c r="AB28" s="695">
        <v>0</v>
      </c>
      <c r="AC28" s="695">
        <v>0</v>
      </c>
      <c r="AD28" s="720">
        <v>0</v>
      </c>
    </row>
    <row r="29" spans="2:30" ht="16.5" customHeight="1" x14ac:dyDescent="0.15">
      <c r="B29" s="1142"/>
      <c r="C29" s="692" t="s">
        <v>171</v>
      </c>
      <c r="D29" s="695">
        <v>1</v>
      </c>
      <c r="E29" s="695">
        <v>1</v>
      </c>
      <c r="F29" s="695">
        <v>0</v>
      </c>
      <c r="G29" s="695">
        <v>0</v>
      </c>
      <c r="H29" s="695">
        <v>0</v>
      </c>
      <c r="I29" s="695">
        <v>0</v>
      </c>
      <c r="J29" s="695">
        <v>0</v>
      </c>
      <c r="K29" s="695">
        <v>0</v>
      </c>
      <c r="L29" s="695">
        <v>0</v>
      </c>
      <c r="M29" s="695">
        <v>0</v>
      </c>
      <c r="N29" s="695">
        <v>0</v>
      </c>
      <c r="O29" s="695">
        <v>1</v>
      </c>
      <c r="P29" s="695">
        <v>0</v>
      </c>
      <c r="Q29" s="695">
        <v>0</v>
      </c>
      <c r="R29" s="695">
        <v>0</v>
      </c>
      <c r="S29" s="695">
        <v>0</v>
      </c>
      <c r="T29" s="695">
        <v>0</v>
      </c>
      <c r="U29" s="695">
        <v>0</v>
      </c>
      <c r="V29" s="695">
        <v>0</v>
      </c>
      <c r="W29" s="695">
        <v>0</v>
      </c>
      <c r="X29" s="695">
        <v>0</v>
      </c>
      <c r="Y29" s="712">
        <v>0</v>
      </c>
      <c r="Z29" s="695">
        <v>0</v>
      </c>
      <c r="AA29" s="695">
        <v>0</v>
      </c>
      <c r="AB29" s="695">
        <v>0</v>
      </c>
      <c r="AC29" s="695">
        <v>0</v>
      </c>
      <c r="AD29" s="720">
        <v>0</v>
      </c>
    </row>
    <row r="30" spans="2:30" ht="16.5" customHeight="1" x14ac:dyDescent="0.15">
      <c r="B30" s="1142"/>
      <c r="C30" s="692" t="s">
        <v>211</v>
      </c>
      <c r="D30" s="695">
        <v>1</v>
      </c>
      <c r="E30" s="695">
        <v>1</v>
      </c>
      <c r="F30" s="695">
        <v>0</v>
      </c>
      <c r="G30" s="695">
        <v>0</v>
      </c>
      <c r="H30" s="695">
        <v>0</v>
      </c>
      <c r="I30" s="695">
        <v>0</v>
      </c>
      <c r="J30" s="695">
        <v>0</v>
      </c>
      <c r="K30" s="695">
        <v>0</v>
      </c>
      <c r="L30" s="695">
        <v>0</v>
      </c>
      <c r="M30" s="695">
        <v>0</v>
      </c>
      <c r="N30" s="695">
        <v>0</v>
      </c>
      <c r="O30" s="695">
        <v>1</v>
      </c>
      <c r="P30" s="695">
        <v>0</v>
      </c>
      <c r="Q30" s="695">
        <v>0</v>
      </c>
      <c r="R30" s="695">
        <v>0</v>
      </c>
      <c r="S30" s="695">
        <v>0</v>
      </c>
      <c r="T30" s="695">
        <v>0</v>
      </c>
      <c r="U30" s="695">
        <v>0</v>
      </c>
      <c r="V30" s="695">
        <v>0</v>
      </c>
      <c r="W30" s="695">
        <v>0</v>
      </c>
      <c r="X30" s="695">
        <v>0</v>
      </c>
      <c r="Y30" s="712">
        <v>0</v>
      </c>
      <c r="Z30" s="695">
        <v>0</v>
      </c>
      <c r="AA30" s="695">
        <v>0</v>
      </c>
      <c r="AB30" s="695">
        <v>0</v>
      </c>
      <c r="AC30" s="695">
        <v>0</v>
      </c>
      <c r="AD30" s="720">
        <v>0</v>
      </c>
    </row>
    <row r="31" spans="2:30" ht="16.5" customHeight="1" x14ac:dyDescent="0.15">
      <c r="B31" s="1142"/>
      <c r="C31" s="692" t="s">
        <v>142</v>
      </c>
      <c r="D31" s="695">
        <v>0</v>
      </c>
      <c r="E31" s="695">
        <v>0</v>
      </c>
      <c r="F31" s="695">
        <v>0</v>
      </c>
      <c r="G31" s="695">
        <v>0</v>
      </c>
      <c r="H31" s="695">
        <v>0</v>
      </c>
      <c r="I31" s="695">
        <v>0</v>
      </c>
      <c r="J31" s="695">
        <v>0</v>
      </c>
      <c r="K31" s="695">
        <v>0</v>
      </c>
      <c r="L31" s="695">
        <v>0</v>
      </c>
      <c r="M31" s="695">
        <v>0</v>
      </c>
      <c r="N31" s="695">
        <v>0</v>
      </c>
      <c r="O31" s="695">
        <v>0</v>
      </c>
      <c r="P31" s="695">
        <v>0</v>
      </c>
      <c r="Q31" s="695">
        <v>0</v>
      </c>
      <c r="R31" s="695">
        <v>0</v>
      </c>
      <c r="S31" s="695">
        <v>0</v>
      </c>
      <c r="T31" s="695">
        <v>0</v>
      </c>
      <c r="U31" s="695">
        <v>0</v>
      </c>
      <c r="V31" s="695">
        <v>0</v>
      </c>
      <c r="W31" s="695">
        <v>0</v>
      </c>
      <c r="X31" s="695">
        <v>0</v>
      </c>
      <c r="Y31" s="712">
        <v>0</v>
      </c>
      <c r="Z31" s="695">
        <v>0</v>
      </c>
      <c r="AA31" s="695">
        <v>0</v>
      </c>
      <c r="AB31" s="695">
        <v>0</v>
      </c>
      <c r="AC31" s="695">
        <v>0</v>
      </c>
      <c r="AD31" s="720">
        <v>0</v>
      </c>
    </row>
    <row r="32" spans="2:30" ht="16.5" customHeight="1" x14ac:dyDescent="0.15">
      <c r="B32" s="1142"/>
      <c r="C32" s="692" t="s">
        <v>214</v>
      </c>
      <c r="D32" s="695">
        <v>0</v>
      </c>
      <c r="E32" s="695">
        <v>0</v>
      </c>
      <c r="F32" s="695">
        <v>0</v>
      </c>
      <c r="G32" s="695">
        <v>0</v>
      </c>
      <c r="H32" s="695">
        <v>0</v>
      </c>
      <c r="I32" s="695">
        <v>0</v>
      </c>
      <c r="J32" s="695">
        <v>0</v>
      </c>
      <c r="K32" s="695">
        <v>0</v>
      </c>
      <c r="L32" s="695">
        <v>0</v>
      </c>
      <c r="M32" s="695">
        <v>0</v>
      </c>
      <c r="N32" s="695">
        <v>0</v>
      </c>
      <c r="O32" s="695">
        <v>0</v>
      </c>
      <c r="P32" s="695">
        <v>0</v>
      </c>
      <c r="Q32" s="695">
        <v>0</v>
      </c>
      <c r="R32" s="695">
        <v>0</v>
      </c>
      <c r="S32" s="695">
        <v>0</v>
      </c>
      <c r="T32" s="695">
        <v>0</v>
      </c>
      <c r="U32" s="695">
        <v>0</v>
      </c>
      <c r="V32" s="695">
        <v>0</v>
      </c>
      <c r="W32" s="695">
        <v>0</v>
      </c>
      <c r="X32" s="695">
        <v>0</v>
      </c>
      <c r="Y32" s="712">
        <v>0</v>
      </c>
      <c r="Z32" s="695">
        <v>0</v>
      </c>
      <c r="AA32" s="695">
        <v>0</v>
      </c>
      <c r="AB32" s="695">
        <v>0</v>
      </c>
      <c r="AC32" s="695">
        <v>0</v>
      </c>
      <c r="AD32" s="720">
        <v>0</v>
      </c>
    </row>
    <row r="33" spans="2:30" ht="16.5" customHeight="1" x14ac:dyDescent="0.15">
      <c r="B33" s="1143"/>
      <c r="C33" s="390" t="s">
        <v>217</v>
      </c>
      <c r="D33" s="696">
        <v>0</v>
      </c>
      <c r="E33" s="696">
        <v>0</v>
      </c>
      <c r="F33" s="696">
        <v>0</v>
      </c>
      <c r="G33" s="704">
        <v>0</v>
      </c>
      <c r="H33" s="704">
        <v>0</v>
      </c>
      <c r="I33" s="704">
        <v>0</v>
      </c>
      <c r="J33" s="704">
        <v>0</v>
      </c>
      <c r="K33" s="704">
        <v>0</v>
      </c>
      <c r="L33" s="704">
        <v>0</v>
      </c>
      <c r="M33" s="704">
        <v>0</v>
      </c>
      <c r="N33" s="704">
        <v>0</v>
      </c>
      <c r="O33" s="704">
        <v>0</v>
      </c>
      <c r="P33" s="704">
        <v>0</v>
      </c>
      <c r="Q33" s="704">
        <v>0</v>
      </c>
      <c r="R33" s="704">
        <v>0</v>
      </c>
      <c r="S33" s="704">
        <v>0</v>
      </c>
      <c r="T33" s="704">
        <v>0</v>
      </c>
      <c r="U33" s="704">
        <v>0</v>
      </c>
      <c r="V33" s="704">
        <v>0</v>
      </c>
      <c r="W33" s="704">
        <v>0</v>
      </c>
      <c r="X33" s="704">
        <v>0</v>
      </c>
      <c r="Y33" s="711">
        <v>0</v>
      </c>
      <c r="Z33" s="704">
        <v>0</v>
      </c>
      <c r="AA33" s="704">
        <v>0</v>
      </c>
      <c r="AB33" s="704">
        <v>0</v>
      </c>
      <c r="AC33" s="704">
        <v>0</v>
      </c>
      <c r="AD33" s="719">
        <v>0</v>
      </c>
    </row>
    <row r="34" spans="2:30" ht="16.5" customHeight="1" x14ac:dyDescent="0.15">
      <c r="B34" s="1072" t="s">
        <v>37</v>
      </c>
      <c r="C34" s="692" t="s">
        <v>173</v>
      </c>
      <c r="D34" s="695">
        <v>1</v>
      </c>
      <c r="E34" s="695">
        <v>1</v>
      </c>
      <c r="F34" s="695">
        <v>0</v>
      </c>
      <c r="G34" s="695">
        <v>1</v>
      </c>
      <c r="H34" s="695">
        <v>0</v>
      </c>
      <c r="I34" s="695">
        <v>0</v>
      </c>
      <c r="J34" s="695">
        <v>0</v>
      </c>
      <c r="K34" s="695">
        <v>0</v>
      </c>
      <c r="L34" s="695">
        <v>0</v>
      </c>
      <c r="M34" s="695">
        <v>0</v>
      </c>
      <c r="N34" s="695">
        <v>0</v>
      </c>
      <c r="O34" s="695">
        <v>0</v>
      </c>
      <c r="P34" s="695">
        <v>0</v>
      </c>
      <c r="Q34" s="695">
        <v>0</v>
      </c>
      <c r="R34" s="695">
        <v>0</v>
      </c>
      <c r="S34" s="695">
        <v>0</v>
      </c>
      <c r="T34" s="695">
        <v>0</v>
      </c>
      <c r="U34" s="695">
        <v>0</v>
      </c>
      <c r="V34" s="695">
        <v>0</v>
      </c>
      <c r="W34" s="695">
        <v>0</v>
      </c>
      <c r="X34" s="695">
        <v>0</v>
      </c>
      <c r="Y34" s="712">
        <v>0</v>
      </c>
      <c r="Z34" s="695">
        <v>0</v>
      </c>
      <c r="AA34" s="695">
        <v>0</v>
      </c>
      <c r="AB34" s="695">
        <v>0</v>
      </c>
      <c r="AC34" s="695">
        <v>0</v>
      </c>
      <c r="AD34" s="720">
        <v>0</v>
      </c>
    </row>
    <row r="35" spans="2:30" ht="16.5" customHeight="1" x14ac:dyDescent="0.15">
      <c r="B35" s="1072"/>
      <c r="C35" s="692" t="s">
        <v>218</v>
      </c>
      <c r="D35" s="695">
        <v>1</v>
      </c>
      <c r="E35" s="695">
        <v>1</v>
      </c>
      <c r="F35" s="695">
        <v>0</v>
      </c>
      <c r="G35" s="695">
        <v>1</v>
      </c>
      <c r="H35" s="695">
        <v>0</v>
      </c>
      <c r="I35" s="695">
        <v>0</v>
      </c>
      <c r="J35" s="695">
        <v>0</v>
      </c>
      <c r="K35" s="695">
        <v>0</v>
      </c>
      <c r="L35" s="695">
        <v>0</v>
      </c>
      <c r="M35" s="695">
        <v>0</v>
      </c>
      <c r="N35" s="695">
        <v>0</v>
      </c>
      <c r="O35" s="695">
        <v>0</v>
      </c>
      <c r="P35" s="695">
        <v>0</v>
      </c>
      <c r="Q35" s="695">
        <v>0</v>
      </c>
      <c r="R35" s="695">
        <v>0</v>
      </c>
      <c r="S35" s="703">
        <v>0</v>
      </c>
      <c r="T35" s="703">
        <v>0</v>
      </c>
      <c r="U35" s="703">
        <v>0</v>
      </c>
      <c r="V35" s="703">
        <v>0</v>
      </c>
      <c r="W35" s="703">
        <v>0</v>
      </c>
      <c r="X35" s="703">
        <v>0</v>
      </c>
      <c r="Y35" s="710">
        <v>0</v>
      </c>
      <c r="Z35" s="703">
        <v>0</v>
      </c>
      <c r="AA35" s="703">
        <v>0</v>
      </c>
      <c r="AB35" s="703">
        <v>0</v>
      </c>
      <c r="AC35" s="703">
        <v>0</v>
      </c>
      <c r="AD35" s="718">
        <v>0</v>
      </c>
    </row>
    <row r="36" spans="2:30" ht="16.5" customHeight="1" x14ac:dyDescent="0.15">
      <c r="B36" s="1073"/>
      <c r="C36" s="692" t="s">
        <v>221</v>
      </c>
      <c r="D36" s="696">
        <v>0</v>
      </c>
      <c r="E36" s="695">
        <v>0</v>
      </c>
      <c r="F36" s="695">
        <v>0</v>
      </c>
      <c r="G36" s="695">
        <v>0</v>
      </c>
      <c r="H36" s="695">
        <v>0</v>
      </c>
      <c r="I36" s="695">
        <v>0</v>
      </c>
      <c r="J36" s="695">
        <v>0</v>
      </c>
      <c r="K36" s="695">
        <v>0</v>
      </c>
      <c r="L36" s="695">
        <v>0</v>
      </c>
      <c r="M36" s="695">
        <v>0</v>
      </c>
      <c r="N36" s="695">
        <v>0</v>
      </c>
      <c r="O36" s="695">
        <v>0</v>
      </c>
      <c r="P36" s="695">
        <v>0</v>
      </c>
      <c r="Q36" s="695">
        <v>0</v>
      </c>
      <c r="R36" s="695">
        <v>0</v>
      </c>
      <c r="S36" s="695">
        <v>0</v>
      </c>
      <c r="T36" s="695">
        <v>0</v>
      </c>
      <c r="U36" s="695">
        <v>0</v>
      </c>
      <c r="V36" s="695">
        <v>0</v>
      </c>
      <c r="W36" s="695">
        <v>0</v>
      </c>
      <c r="X36" s="695">
        <v>0</v>
      </c>
      <c r="Y36" s="712">
        <v>0</v>
      </c>
      <c r="Z36" s="695">
        <v>0</v>
      </c>
      <c r="AA36" s="695">
        <v>0</v>
      </c>
      <c r="AB36" s="695">
        <v>0</v>
      </c>
      <c r="AC36" s="695">
        <v>0</v>
      </c>
      <c r="AD36" s="718">
        <v>0</v>
      </c>
    </row>
    <row r="37" spans="2:30" ht="16.5" customHeight="1" x14ac:dyDescent="0.15">
      <c r="B37" s="1140" t="s">
        <v>225</v>
      </c>
      <c r="C37" s="391" t="s">
        <v>173</v>
      </c>
      <c r="D37" s="694">
        <v>0</v>
      </c>
      <c r="E37" s="694">
        <v>0</v>
      </c>
      <c r="F37" s="694">
        <v>0</v>
      </c>
      <c r="G37" s="694">
        <v>0</v>
      </c>
      <c r="H37" s="694">
        <v>0</v>
      </c>
      <c r="I37" s="694">
        <v>0</v>
      </c>
      <c r="J37" s="694">
        <v>0</v>
      </c>
      <c r="K37" s="694">
        <v>0</v>
      </c>
      <c r="L37" s="694">
        <v>0</v>
      </c>
      <c r="M37" s="694">
        <v>0</v>
      </c>
      <c r="N37" s="694">
        <v>0</v>
      </c>
      <c r="O37" s="694">
        <v>0</v>
      </c>
      <c r="P37" s="694">
        <v>0</v>
      </c>
      <c r="Q37" s="694">
        <v>0</v>
      </c>
      <c r="R37" s="694">
        <v>0</v>
      </c>
      <c r="S37" s="694">
        <v>0</v>
      </c>
      <c r="T37" s="694">
        <v>0</v>
      </c>
      <c r="U37" s="694">
        <v>0</v>
      </c>
      <c r="V37" s="694">
        <v>0</v>
      </c>
      <c r="W37" s="694">
        <v>0</v>
      </c>
      <c r="X37" s="694">
        <v>0</v>
      </c>
      <c r="Y37" s="714">
        <v>0</v>
      </c>
      <c r="Z37" s="694">
        <v>0</v>
      </c>
      <c r="AA37" s="694">
        <v>0</v>
      </c>
      <c r="AB37" s="694">
        <v>0</v>
      </c>
      <c r="AC37" s="694">
        <v>0</v>
      </c>
      <c r="AD37" s="721">
        <v>0</v>
      </c>
    </row>
    <row r="38" spans="2:30" ht="16.5" customHeight="1" x14ac:dyDescent="0.15">
      <c r="B38" s="1141"/>
      <c r="C38" s="692" t="s">
        <v>175</v>
      </c>
      <c r="D38" s="695">
        <v>0</v>
      </c>
      <c r="E38" s="695">
        <v>0</v>
      </c>
      <c r="F38" s="695">
        <v>0</v>
      </c>
      <c r="G38" s="695">
        <v>0</v>
      </c>
      <c r="H38" s="695">
        <v>0</v>
      </c>
      <c r="I38" s="695">
        <v>0</v>
      </c>
      <c r="J38" s="695">
        <v>0</v>
      </c>
      <c r="K38" s="695">
        <v>0</v>
      </c>
      <c r="L38" s="695">
        <v>0</v>
      </c>
      <c r="M38" s="695">
        <v>0</v>
      </c>
      <c r="N38" s="695">
        <v>0</v>
      </c>
      <c r="O38" s="695">
        <v>0</v>
      </c>
      <c r="P38" s="695">
        <v>0</v>
      </c>
      <c r="Q38" s="695">
        <v>0</v>
      </c>
      <c r="R38" s="695">
        <v>0</v>
      </c>
      <c r="S38" s="695">
        <v>0</v>
      </c>
      <c r="T38" s="695">
        <v>0</v>
      </c>
      <c r="U38" s="695">
        <v>0</v>
      </c>
      <c r="V38" s="695">
        <v>0</v>
      </c>
      <c r="W38" s="695">
        <v>0</v>
      </c>
      <c r="X38" s="695">
        <v>0</v>
      </c>
      <c r="Y38" s="712">
        <v>0</v>
      </c>
      <c r="Z38" s="695">
        <v>0</v>
      </c>
      <c r="AA38" s="695">
        <v>0</v>
      </c>
      <c r="AB38" s="695">
        <v>0</v>
      </c>
      <c r="AC38" s="695">
        <v>0</v>
      </c>
      <c r="AD38" s="720">
        <v>0</v>
      </c>
    </row>
    <row r="39" spans="2:30" ht="16.5" customHeight="1" x14ac:dyDescent="0.15">
      <c r="B39" s="1141"/>
      <c r="C39" s="692" t="s">
        <v>228</v>
      </c>
      <c r="D39" s="695">
        <v>0</v>
      </c>
      <c r="E39" s="695">
        <v>0</v>
      </c>
      <c r="F39" s="695">
        <v>0</v>
      </c>
      <c r="G39" s="695">
        <v>0</v>
      </c>
      <c r="H39" s="695">
        <v>0</v>
      </c>
      <c r="I39" s="695">
        <v>0</v>
      </c>
      <c r="J39" s="695">
        <v>0</v>
      </c>
      <c r="K39" s="695">
        <v>0</v>
      </c>
      <c r="L39" s="695">
        <v>0</v>
      </c>
      <c r="M39" s="695">
        <v>0</v>
      </c>
      <c r="N39" s="695">
        <v>0</v>
      </c>
      <c r="O39" s="695">
        <v>0</v>
      </c>
      <c r="P39" s="695">
        <v>0</v>
      </c>
      <c r="Q39" s="695">
        <v>0</v>
      </c>
      <c r="R39" s="695">
        <v>0</v>
      </c>
      <c r="S39" s="695">
        <v>0</v>
      </c>
      <c r="T39" s="695">
        <v>0</v>
      </c>
      <c r="U39" s="695">
        <v>0</v>
      </c>
      <c r="V39" s="695">
        <v>0</v>
      </c>
      <c r="W39" s="695">
        <v>0</v>
      </c>
      <c r="X39" s="695">
        <v>0</v>
      </c>
      <c r="Y39" s="712">
        <v>0</v>
      </c>
      <c r="Z39" s="695">
        <v>0</v>
      </c>
      <c r="AA39" s="695">
        <v>0</v>
      </c>
      <c r="AB39" s="695">
        <v>0</v>
      </c>
      <c r="AC39" s="695">
        <v>0</v>
      </c>
      <c r="AD39" s="720">
        <v>0</v>
      </c>
    </row>
    <row r="40" spans="2:30" ht="16.5" customHeight="1" x14ac:dyDescent="0.15">
      <c r="B40" s="1141"/>
      <c r="C40" s="692" t="s">
        <v>31</v>
      </c>
      <c r="D40" s="695">
        <v>0</v>
      </c>
      <c r="E40" s="695">
        <v>0</v>
      </c>
      <c r="F40" s="695">
        <v>0</v>
      </c>
      <c r="G40" s="695">
        <v>0</v>
      </c>
      <c r="H40" s="695">
        <v>0</v>
      </c>
      <c r="I40" s="695">
        <v>0</v>
      </c>
      <c r="J40" s="695">
        <v>0</v>
      </c>
      <c r="K40" s="695">
        <v>0</v>
      </c>
      <c r="L40" s="695">
        <v>0</v>
      </c>
      <c r="M40" s="695">
        <v>0</v>
      </c>
      <c r="N40" s="695">
        <v>0</v>
      </c>
      <c r="O40" s="695">
        <v>0</v>
      </c>
      <c r="P40" s="695">
        <v>0</v>
      </c>
      <c r="Q40" s="695">
        <v>0</v>
      </c>
      <c r="R40" s="695">
        <v>0</v>
      </c>
      <c r="S40" s="695">
        <v>0</v>
      </c>
      <c r="T40" s="695">
        <v>0</v>
      </c>
      <c r="U40" s="695">
        <v>0</v>
      </c>
      <c r="V40" s="695">
        <v>0</v>
      </c>
      <c r="W40" s="695">
        <v>0</v>
      </c>
      <c r="X40" s="695">
        <v>0</v>
      </c>
      <c r="Y40" s="712">
        <v>0</v>
      </c>
      <c r="Z40" s="695">
        <v>0</v>
      </c>
      <c r="AA40" s="695">
        <v>0</v>
      </c>
      <c r="AB40" s="695">
        <v>0</v>
      </c>
      <c r="AC40" s="695">
        <v>0</v>
      </c>
      <c r="AD40" s="720">
        <v>0</v>
      </c>
    </row>
    <row r="41" spans="2:30" ht="16.5" customHeight="1" x14ac:dyDescent="0.15">
      <c r="B41" s="1142"/>
      <c r="C41" s="692" t="s">
        <v>229</v>
      </c>
      <c r="D41" s="695">
        <v>0</v>
      </c>
      <c r="E41" s="695">
        <v>0</v>
      </c>
      <c r="F41" s="695">
        <v>0</v>
      </c>
      <c r="G41" s="703">
        <v>0</v>
      </c>
      <c r="H41" s="703">
        <v>0</v>
      </c>
      <c r="I41" s="703">
        <v>0</v>
      </c>
      <c r="J41" s="703">
        <v>0</v>
      </c>
      <c r="K41" s="703">
        <v>0</v>
      </c>
      <c r="L41" s="703">
        <v>0</v>
      </c>
      <c r="M41" s="703">
        <v>0</v>
      </c>
      <c r="N41" s="703">
        <v>0</v>
      </c>
      <c r="O41" s="703">
        <v>0</v>
      </c>
      <c r="P41" s="703">
        <v>0</v>
      </c>
      <c r="Q41" s="703">
        <v>0</v>
      </c>
      <c r="R41" s="703">
        <v>0</v>
      </c>
      <c r="S41" s="703">
        <v>0</v>
      </c>
      <c r="T41" s="703">
        <v>0</v>
      </c>
      <c r="U41" s="703">
        <v>0</v>
      </c>
      <c r="V41" s="703">
        <v>0</v>
      </c>
      <c r="W41" s="703">
        <v>0</v>
      </c>
      <c r="X41" s="703">
        <v>0</v>
      </c>
      <c r="Y41" s="710">
        <v>0</v>
      </c>
      <c r="Z41" s="703">
        <v>0</v>
      </c>
      <c r="AA41" s="703">
        <v>0</v>
      </c>
      <c r="AB41" s="703">
        <v>0</v>
      </c>
      <c r="AC41" s="703">
        <v>0</v>
      </c>
      <c r="AD41" s="718">
        <v>0</v>
      </c>
    </row>
    <row r="42" spans="2:30" ht="16.5" customHeight="1" x14ac:dyDescent="0.15">
      <c r="B42" s="1143"/>
      <c r="C42" s="393" t="s">
        <v>99</v>
      </c>
      <c r="D42" s="695">
        <v>0</v>
      </c>
      <c r="E42" s="696">
        <v>0</v>
      </c>
      <c r="F42" s="696">
        <v>0</v>
      </c>
      <c r="G42" s="704">
        <v>0</v>
      </c>
      <c r="H42" s="704">
        <v>0</v>
      </c>
      <c r="I42" s="704">
        <v>0</v>
      </c>
      <c r="J42" s="704">
        <v>0</v>
      </c>
      <c r="K42" s="704">
        <v>0</v>
      </c>
      <c r="L42" s="704">
        <v>0</v>
      </c>
      <c r="M42" s="704">
        <v>0</v>
      </c>
      <c r="N42" s="704">
        <v>0</v>
      </c>
      <c r="O42" s="704">
        <v>0</v>
      </c>
      <c r="P42" s="704">
        <v>0</v>
      </c>
      <c r="Q42" s="704">
        <v>0</v>
      </c>
      <c r="R42" s="704">
        <v>0</v>
      </c>
      <c r="S42" s="704">
        <v>0</v>
      </c>
      <c r="T42" s="704">
        <v>0</v>
      </c>
      <c r="U42" s="704">
        <v>0</v>
      </c>
      <c r="V42" s="704">
        <v>0</v>
      </c>
      <c r="W42" s="704">
        <v>0</v>
      </c>
      <c r="X42" s="704">
        <v>0</v>
      </c>
      <c r="Y42" s="711">
        <v>0</v>
      </c>
      <c r="Z42" s="704">
        <v>0</v>
      </c>
      <c r="AA42" s="704">
        <v>0</v>
      </c>
      <c r="AB42" s="704">
        <v>0</v>
      </c>
      <c r="AC42" s="704">
        <v>0</v>
      </c>
      <c r="AD42" s="719">
        <v>0</v>
      </c>
    </row>
    <row r="43" spans="2:30" ht="16.5" customHeight="1" x14ac:dyDescent="0.15">
      <c r="B43" s="1071" t="s">
        <v>232</v>
      </c>
      <c r="C43" s="391" t="s">
        <v>173</v>
      </c>
      <c r="D43" s="694">
        <v>1</v>
      </c>
      <c r="E43" s="694">
        <v>0</v>
      </c>
      <c r="F43" s="694">
        <v>1</v>
      </c>
      <c r="G43" s="702">
        <v>0</v>
      </c>
      <c r="H43" s="702">
        <v>0</v>
      </c>
      <c r="I43" s="702">
        <v>0</v>
      </c>
      <c r="J43" s="702">
        <v>0</v>
      </c>
      <c r="K43" s="702">
        <v>0</v>
      </c>
      <c r="L43" s="702">
        <v>0</v>
      </c>
      <c r="M43" s="702">
        <v>0</v>
      </c>
      <c r="N43" s="702">
        <v>0</v>
      </c>
      <c r="O43" s="702">
        <v>0</v>
      </c>
      <c r="P43" s="702">
        <v>0</v>
      </c>
      <c r="Q43" s="702">
        <v>0</v>
      </c>
      <c r="R43" s="702">
        <v>0</v>
      </c>
      <c r="S43" s="702">
        <v>0</v>
      </c>
      <c r="T43" s="702">
        <v>0</v>
      </c>
      <c r="U43" s="702">
        <v>0</v>
      </c>
      <c r="V43" s="702">
        <v>0</v>
      </c>
      <c r="W43" s="702">
        <v>0</v>
      </c>
      <c r="X43" s="702">
        <v>0</v>
      </c>
      <c r="Y43" s="709">
        <v>0</v>
      </c>
      <c r="Z43" s="702">
        <v>1</v>
      </c>
      <c r="AA43" s="702">
        <v>0</v>
      </c>
      <c r="AB43" s="702">
        <v>0</v>
      </c>
      <c r="AC43" s="702">
        <v>0</v>
      </c>
      <c r="AD43" s="717">
        <v>0</v>
      </c>
    </row>
    <row r="44" spans="2:30" ht="16.5" customHeight="1" x14ac:dyDescent="0.15">
      <c r="B44" s="1145"/>
      <c r="C44" s="692" t="s">
        <v>236</v>
      </c>
      <c r="D44" s="696">
        <v>1</v>
      </c>
      <c r="E44" s="695">
        <v>0</v>
      </c>
      <c r="F44" s="695">
        <v>1</v>
      </c>
      <c r="G44" s="703">
        <v>0</v>
      </c>
      <c r="H44" s="703">
        <v>0</v>
      </c>
      <c r="I44" s="703">
        <v>0</v>
      </c>
      <c r="J44" s="703">
        <v>0</v>
      </c>
      <c r="K44" s="703">
        <v>0</v>
      </c>
      <c r="L44" s="703">
        <v>0</v>
      </c>
      <c r="M44" s="703">
        <v>0</v>
      </c>
      <c r="N44" s="703">
        <v>0</v>
      </c>
      <c r="O44" s="703">
        <v>0</v>
      </c>
      <c r="P44" s="703">
        <v>0</v>
      </c>
      <c r="Q44" s="703">
        <v>0</v>
      </c>
      <c r="R44" s="703">
        <v>0</v>
      </c>
      <c r="S44" s="703">
        <v>0</v>
      </c>
      <c r="T44" s="703">
        <v>0</v>
      </c>
      <c r="U44" s="703">
        <v>0</v>
      </c>
      <c r="V44" s="703">
        <v>0</v>
      </c>
      <c r="W44" s="703">
        <v>0</v>
      </c>
      <c r="X44" s="703">
        <v>0</v>
      </c>
      <c r="Y44" s="710">
        <v>0</v>
      </c>
      <c r="Z44" s="703">
        <v>1</v>
      </c>
      <c r="AA44" s="703">
        <v>0</v>
      </c>
      <c r="AB44" s="703">
        <v>0</v>
      </c>
      <c r="AC44" s="703">
        <v>0</v>
      </c>
      <c r="AD44" s="718">
        <v>0</v>
      </c>
    </row>
    <row r="45" spans="2:30" ht="16.5" customHeight="1" x14ac:dyDescent="0.15">
      <c r="B45" s="1140" t="s">
        <v>237</v>
      </c>
      <c r="C45" s="391" t="s">
        <v>173</v>
      </c>
      <c r="D45" s="694">
        <v>0</v>
      </c>
      <c r="E45" s="694">
        <v>0</v>
      </c>
      <c r="F45" s="694">
        <v>0</v>
      </c>
      <c r="G45" s="694">
        <v>0</v>
      </c>
      <c r="H45" s="694">
        <v>0</v>
      </c>
      <c r="I45" s="694">
        <v>0</v>
      </c>
      <c r="J45" s="694">
        <v>0</v>
      </c>
      <c r="K45" s="694">
        <v>0</v>
      </c>
      <c r="L45" s="694">
        <v>0</v>
      </c>
      <c r="M45" s="694">
        <v>0</v>
      </c>
      <c r="N45" s="694">
        <v>0</v>
      </c>
      <c r="O45" s="694">
        <v>0</v>
      </c>
      <c r="P45" s="694">
        <v>0</v>
      </c>
      <c r="Q45" s="694">
        <v>0</v>
      </c>
      <c r="R45" s="694">
        <v>0</v>
      </c>
      <c r="S45" s="694">
        <v>0</v>
      </c>
      <c r="T45" s="694">
        <v>0</v>
      </c>
      <c r="U45" s="694">
        <v>0</v>
      </c>
      <c r="V45" s="694">
        <v>0</v>
      </c>
      <c r="W45" s="694">
        <v>0</v>
      </c>
      <c r="X45" s="694">
        <v>0</v>
      </c>
      <c r="Y45" s="714">
        <v>0</v>
      </c>
      <c r="Z45" s="694">
        <v>0</v>
      </c>
      <c r="AA45" s="694">
        <v>0</v>
      </c>
      <c r="AB45" s="694">
        <v>0</v>
      </c>
      <c r="AC45" s="694">
        <v>0</v>
      </c>
      <c r="AD45" s="721">
        <v>0</v>
      </c>
    </row>
    <row r="46" spans="2:30" ht="16.5" customHeight="1" x14ac:dyDescent="0.15">
      <c r="B46" s="1142"/>
      <c r="C46" s="692" t="s">
        <v>179</v>
      </c>
      <c r="D46" s="695">
        <v>0</v>
      </c>
      <c r="E46" s="695">
        <v>0</v>
      </c>
      <c r="F46" s="695">
        <v>0</v>
      </c>
      <c r="G46" s="703">
        <v>0</v>
      </c>
      <c r="H46" s="703">
        <v>0</v>
      </c>
      <c r="I46" s="703">
        <v>0</v>
      </c>
      <c r="J46" s="703">
        <v>0</v>
      </c>
      <c r="K46" s="703">
        <v>0</v>
      </c>
      <c r="L46" s="703">
        <v>0</v>
      </c>
      <c r="M46" s="703">
        <v>0</v>
      </c>
      <c r="N46" s="703">
        <v>0</v>
      </c>
      <c r="O46" s="703">
        <v>0</v>
      </c>
      <c r="P46" s="703">
        <v>0</v>
      </c>
      <c r="Q46" s="703">
        <v>0</v>
      </c>
      <c r="R46" s="703">
        <v>0</v>
      </c>
      <c r="S46" s="703">
        <v>0</v>
      </c>
      <c r="T46" s="703">
        <v>0</v>
      </c>
      <c r="U46" s="703">
        <v>0</v>
      </c>
      <c r="V46" s="703">
        <v>0</v>
      </c>
      <c r="W46" s="703">
        <v>0</v>
      </c>
      <c r="X46" s="703">
        <v>0</v>
      </c>
      <c r="Y46" s="710">
        <v>0</v>
      </c>
      <c r="Z46" s="703">
        <v>0</v>
      </c>
      <c r="AA46" s="703">
        <v>0</v>
      </c>
      <c r="AB46" s="703">
        <v>0</v>
      </c>
      <c r="AC46" s="703">
        <v>0</v>
      </c>
      <c r="AD46" s="718">
        <v>0</v>
      </c>
    </row>
    <row r="47" spans="2:30" ht="16.5" customHeight="1" x14ac:dyDescent="0.15">
      <c r="B47" s="1142"/>
      <c r="C47" s="692" t="s">
        <v>238</v>
      </c>
      <c r="D47" s="695">
        <v>0</v>
      </c>
      <c r="E47" s="695">
        <v>0</v>
      </c>
      <c r="F47" s="695">
        <v>0</v>
      </c>
      <c r="G47" s="695">
        <v>0</v>
      </c>
      <c r="H47" s="695">
        <v>0</v>
      </c>
      <c r="I47" s="695">
        <v>0</v>
      </c>
      <c r="J47" s="695">
        <v>0</v>
      </c>
      <c r="K47" s="695">
        <v>0</v>
      </c>
      <c r="L47" s="695">
        <v>0</v>
      </c>
      <c r="M47" s="695">
        <v>0</v>
      </c>
      <c r="N47" s="695">
        <v>0</v>
      </c>
      <c r="O47" s="695">
        <v>0</v>
      </c>
      <c r="P47" s="695">
        <v>0</v>
      </c>
      <c r="Q47" s="695">
        <v>0</v>
      </c>
      <c r="R47" s="695">
        <v>0</v>
      </c>
      <c r="S47" s="695">
        <v>0</v>
      </c>
      <c r="T47" s="695">
        <v>0</v>
      </c>
      <c r="U47" s="695">
        <v>0</v>
      </c>
      <c r="V47" s="695">
        <v>0</v>
      </c>
      <c r="W47" s="695">
        <v>0</v>
      </c>
      <c r="X47" s="695">
        <v>0</v>
      </c>
      <c r="Y47" s="712">
        <v>0</v>
      </c>
      <c r="Z47" s="695">
        <v>0</v>
      </c>
      <c r="AA47" s="695">
        <v>0</v>
      </c>
      <c r="AB47" s="695">
        <v>0</v>
      </c>
      <c r="AC47" s="695">
        <v>0</v>
      </c>
      <c r="AD47" s="720">
        <v>0</v>
      </c>
    </row>
    <row r="48" spans="2:30" ht="16.5" customHeight="1" x14ac:dyDescent="0.15">
      <c r="B48" s="1142"/>
      <c r="C48" s="692" t="s">
        <v>239</v>
      </c>
      <c r="D48" s="695">
        <v>0</v>
      </c>
      <c r="E48" s="695">
        <v>0</v>
      </c>
      <c r="F48" s="695">
        <v>0</v>
      </c>
      <c r="G48" s="695">
        <v>0</v>
      </c>
      <c r="H48" s="695">
        <v>0</v>
      </c>
      <c r="I48" s="695">
        <v>0</v>
      </c>
      <c r="J48" s="695">
        <v>0</v>
      </c>
      <c r="K48" s="695">
        <v>0</v>
      </c>
      <c r="L48" s="695">
        <v>0</v>
      </c>
      <c r="M48" s="695">
        <v>0</v>
      </c>
      <c r="N48" s="695">
        <v>0</v>
      </c>
      <c r="O48" s="695">
        <v>0</v>
      </c>
      <c r="P48" s="695">
        <v>0</v>
      </c>
      <c r="Q48" s="695">
        <v>0</v>
      </c>
      <c r="R48" s="695">
        <v>0</v>
      </c>
      <c r="S48" s="695">
        <v>0</v>
      </c>
      <c r="T48" s="695">
        <v>0</v>
      </c>
      <c r="U48" s="695">
        <v>0</v>
      </c>
      <c r="V48" s="695">
        <v>0</v>
      </c>
      <c r="W48" s="695">
        <v>0</v>
      </c>
      <c r="X48" s="695">
        <v>0</v>
      </c>
      <c r="Y48" s="712">
        <v>0</v>
      </c>
      <c r="Z48" s="695">
        <v>0</v>
      </c>
      <c r="AA48" s="695">
        <v>0</v>
      </c>
      <c r="AB48" s="695">
        <v>0</v>
      </c>
      <c r="AC48" s="695">
        <v>0</v>
      </c>
      <c r="AD48" s="720">
        <v>0</v>
      </c>
    </row>
    <row r="49" spans="2:30" ht="16.5" customHeight="1" x14ac:dyDescent="0.15">
      <c r="B49" s="1146"/>
      <c r="C49" s="395" t="s">
        <v>241</v>
      </c>
      <c r="D49" s="698">
        <v>0</v>
      </c>
      <c r="E49" s="698">
        <v>0</v>
      </c>
      <c r="F49" s="698">
        <v>0</v>
      </c>
      <c r="G49" s="706">
        <v>0</v>
      </c>
      <c r="H49" s="706">
        <v>0</v>
      </c>
      <c r="I49" s="706">
        <v>0</v>
      </c>
      <c r="J49" s="706">
        <v>0</v>
      </c>
      <c r="K49" s="706">
        <v>0</v>
      </c>
      <c r="L49" s="706">
        <v>0</v>
      </c>
      <c r="M49" s="706">
        <v>0</v>
      </c>
      <c r="N49" s="706">
        <v>0</v>
      </c>
      <c r="O49" s="706">
        <v>0</v>
      </c>
      <c r="P49" s="706">
        <v>0</v>
      </c>
      <c r="Q49" s="706">
        <v>0</v>
      </c>
      <c r="R49" s="706">
        <v>0</v>
      </c>
      <c r="S49" s="706">
        <v>0</v>
      </c>
      <c r="T49" s="706">
        <v>0</v>
      </c>
      <c r="U49" s="706">
        <v>0</v>
      </c>
      <c r="V49" s="706">
        <v>0</v>
      </c>
      <c r="W49" s="706">
        <v>0</v>
      </c>
      <c r="X49" s="706">
        <v>0</v>
      </c>
      <c r="Y49" s="715">
        <v>0</v>
      </c>
      <c r="Z49" s="706">
        <v>0</v>
      </c>
      <c r="AA49" s="706">
        <v>0</v>
      </c>
      <c r="AB49" s="706">
        <v>0</v>
      </c>
      <c r="AC49" s="706">
        <v>0</v>
      </c>
      <c r="AD49" s="723">
        <v>0</v>
      </c>
    </row>
    <row r="50" spans="2:30" ht="15" customHeight="1" x14ac:dyDescent="0.15">
      <c r="G50" s="707"/>
      <c r="H50" s="707"/>
      <c r="I50" s="707"/>
      <c r="J50" s="707"/>
      <c r="K50" s="707"/>
      <c r="L50" s="707"/>
      <c r="M50" s="707"/>
      <c r="N50" s="707">
        <v>0</v>
      </c>
      <c r="O50" s="707"/>
      <c r="P50" s="707"/>
      <c r="Q50" s="707"/>
      <c r="R50" s="707"/>
      <c r="S50" s="707"/>
      <c r="T50" s="707"/>
      <c r="U50" s="707"/>
      <c r="V50" s="707"/>
      <c r="W50" s="707"/>
      <c r="X50" s="899"/>
      <c r="Y50" s="899"/>
      <c r="Z50" s="899"/>
      <c r="AA50" s="899"/>
      <c r="AB50" s="899"/>
      <c r="AC50" s="899"/>
      <c r="AD50" s="899"/>
    </row>
    <row r="51" spans="2:30" ht="15" customHeight="1" x14ac:dyDescent="0.15"/>
  </sheetData>
  <mergeCells count="27">
    <mergeCell ref="B25:B33"/>
    <mergeCell ref="B34:B36"/>
    <mergeCell ref="B37:B42"/>
    <mergeCell ref="B43:B44"/>
    <mergeCell ref="B45:B49"/>
    <mergeCell ref="B23:B24"/>
    <mergeCell ref="U2:V2"/>
    <mergeCell ref="W2:X2"/>
    <mergeCell ref="Y2:Z2"/>
    <mergeCell ref="AA2:AB2"/>
    <mergeCell ref="B5:C5"/>
    <mergeCell ref="B6:C6"/>
    <mergeCell ref="B7:B12"/>
    <mergeCell ref="B13:B16"/>
    <mergeCell ref="B17:B22"/>
    <mergeCell ref="AC2:AD2"/>
    <mergeCell ref="B4:C4"/>
    <mergeCell ref="AC1:AD1"/>
    <mergeCell ref="B2:C3"/>
    <mergeCell ref="D2:F2"/>
    <mergeCell ref="G2:H2"/>
    <mergeCell ref="I2:J2"/>
    <mergeCell ref="K2:L2"/>
    <mergeCell ref="M2:N2"/>
    <mergeCell ref="O2:P2"/>
    <mergeCell ref="Q2:R2"/>
    <mergeCell ref="S2:T2"/>
  </mergeCells>
  <phoneticPr fontId="60"/>
  <printOptions horizontalCentered="1"/>
  <pageMargins left="0.70866141732283472" right="0.70866141732283472" top="0.74803149606299213" bottom="0.74803149606299213" header="0.31496062992125984" footer="0.31496062992125984"/>
  <pageSetup paperSize="9" scale="98" pageOrder="overThenDown" orientation="portrait" r:id="rId1"/>
  <headerFooter alignWithMargins="0"/>
  <colBreaks count="1" manualBreakCount="1">
    <brk id="14"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theme="0"/>
    <pageSetUpPr fitToPage="1"/>
  </sheetPr>
  <dimension ref="A1:X51"/>
  <sheetViews>
    <sheetView view="pageBreakPreview" topLeftCell="B1" zoomScale="85" zoomScaleSheetLayoutView="85" workbookViewId="0">
      <selection activeCell="H7" sqref="H7"/>
    </sheetView>
  </sheetViews>
  <sheetFormatPr defaultRowHeight="12" x14ac:dyDescent="0.15"/>
  <cols>
    <col min="1" max="1" width="6.375" style="494" hidden="1" customWidth="1"/>
    <col min="2" max="2" width="8.75" style="494" customWidth="1"/>
    <col min="3" max="3" width="16.125" style="494" customWidth="1"/>
    <col min="4" max="7" width="7.125" style="494" customWidth="1"/>
    <col min="8" max="24" width="7.125" style="349" customWidth="1"/>
    <col min="25" max="16376" width="9" style="494" customWidth="1"/>
    <col min="16377" max="16384" width="9" style="494"/>
  </cols>
  <sheetData>
    <row r="1" spans="1:24" ht="18" customHeight="1" x14ac:dyDescent="0.15">
      <c r="B1" s="6" t="s">
        <v>862</v>
      </c>
      <c r="W1" s="1210" t="s">
        <v>899</v>
      </c>
      <c r="X1" s="1210"/>
    </row>
    <row r="2" spans="1:24" s="6" customFormat="1" ht="15.75" customHeight="1" x14ac:dyDescent="0.15">
      <c r="B2" s="1239" t="s">
        <v>134</v>
      </c>
      <c r="C2" s="1344"/>
      <c r="D2" s="1352" t="s">
        <v>480</v>
      </c>
      <c r="E2" s="1353"/>
      <c r="F2" s="1353"/>
      <c r="G2" s="1354" t="s">
        <v>166</v>
      </c>
      <c r="H2" s="1344"/>
      <c r="I2" s="1344"/>
      <c r="J2" s="1223" t="s">
        <v>733</v>
      </c>
      <c r="K2" s="1189"/>
      <c r="L2" s="1189"/>
      <c r="M2" s="1355" t="s">
        <v>617</v>
      </c>
      <c r="N2" s="1356"/>
      <c r="O2" s="1356"/>
      <c r="P2" s="1355" t="s">
        <v>654</v>
      </c>
      <c r="Q2" s="1356"/>
      <c r="R2" s="1357"/>
      <c r="S2" s="1355" t="s">
        <v>921</v>
      </c>
      <c r="T2" s="1356"/>
      <c r="U2" s="1356"/>
      <c r="V2" s="1355" t="s">
        <v>639</v>
      </c>
      <c r="W2" s="1356"/>
      <c r="X2" s="1358"/>
    </row>
    <row r="3" spans="1:24" s="6" customFormat="1" ht="39.75" customHeight="1" x14ac:dyDescent="0.15">
      <c r="B3" s="1345"/>
      <c r="C3" s="1346"/>
      <c r="D3" s="1349" t="s">
        <v>481</v>
      </c>
      <c r="E3" s="1350"/>
      <c r="F3" s="1351"/>
      <c r="G3" s="1050" t="s">
        <v>96</v>
      </c>
      <c r="H3" s="1051"/>
      <c r="I3" s="1052"/>
      <c r="J3" s="1101" t="s">
        <v>920</v>
      </c>
      <c r="K3" s="1102"/>
      <c r="L3" s="1103"/>
      <c r="M3" s="1091" t="s">
        <v>40</v>
      </c>
      <c r="N3" s="1091"/>
      <c r="O3" s="1091"/>
      <c r="P3" s="1091" t="s">
        <v>504</v>
      </c>
      <c r="Q3" s="1091"/>
      <c r="R3" s="1080"/>
      <c r="S3" s="1091" t="s">
        <v>881</v>
      </c>
      <c r="T3" s="1091"/>
      <c r="U3" s="1091"/>
      <c r="V3" s="1091" t="s">
        <v>597</v>
      </c>
      <c r="W3" s="1091"/>
      <c r="X3" s="1337"/>
    </row>
    <row r="4" spans="1:24" s="6" customFormat="1" ht="15.75" customHeight="1" x14ac:dyDescent="0.15">
      <c r="B4" s="1347"/>
      <c r="C4" s="1348"/>
      <c r="D4" s="199" t="s">
        <v>481</v>
      </c>
      <c r="E4" s="199" t="s">
        <v>160</v>
      </c>
      <c r="F4" s="199" t="s">
        <v>164</v>
      </c>
      <c r="G4" s="199" t="s">
        <v>481</v>
      </c>
      <c r="H4" s="364" t="s">
        <v>160</v>
      </c>
      <c r="I4" s="364" t="s">
        <v>164</v>
      </c>
      <c r="J4" s="364" t="s">
        <v>481</v>
      </c>
      <c r="K4" s="364" t="s">
        <v>160</v>
      </c>
      <c r="L4" s="364" t="s">
        <v>164</v>
      </c>
      <c r="M4" s="364" t="s">
        <v>481</v>
      </c>
      <c r="N4" s="364" t="s">
        <v>160</v>
      </c>
      <c r="O4" s="364" t="s">
        <v>164</v>
      </c>
      <c r="P4" s="364" t="s">
        <v>481</v>
      </c>
      <c r="Q4" s="364" t="s">
        <v>160</v>
      </c>
      <c r="R4" s="364" t="s">
        <v>164</v>
      </c>
      <c r="S4" s="364" t="s">
        <v>481</v>
      </c>
      <c r="T4" s="364" t="s">
        <v>160</v>
      </c>
      <c r="U4" s="364" t="s">
        <v>164</v>
      </c>
      <c r="V4" s="364" t="s">
        <v>481</v>
      </c>
      <c r="W4" s="364" t="s">
        <v>160</v>
      </c>
      <c r="X4" s="408" t="s">
        <v>164</v>
      </c>
    </row>
    <row r="5" spans="1:24" ht="15.75" customHeight="1" x14ac:dyDescent="0.15">
      <c r="B5" s="1338" t="s">
        <v>165</v>
      </c>
      <c r="C5" s="1339"/>
      <c r="D5" s="259">
        <v>10</v>
      </c>
      <c r="E5" s="259">
        <v>7</v>
      </c>
      <c r="F5" s="259">
        <v>3</v>
      </c>
      <c r="G5" s="259">
        <v>1</v>
      </c>
      <c r="H5" s="430">
        <v>1</v>
      </c>
      <c r="I5" s="430">
        <v>0</v>
      </c>
      <c r="J5" s="430">
        <v>2</v>
      </c>
      <c r="K5" s="430">
        <v>1</v>
      </c>
      <c r="L5" s="430">
        <v>1</v>
      </c>
      <c r="M5" s="430">
        <v>1</v>
      </c>
      <c r="N5" s="430">
        <v>1</v>
      </c>
      <c r="O5" s="430">
        <v>0</v>
      </c>
      <c r="P5" s="430">
        <v>3</v>
      </c>
      <c r="Q5" s="430">
        <v>1</v>
      </c>
      <c r="R5" s="430">
        <v>2</v>
      </c>
      <c r="S5" s="430">
        <v>1</v>
      </c>
      <c r="T5" s="430">
        <v>1</v>
      </c>
      <c r="U5" s="430">
        <v>0</v>
      </c>
      <c r="V5" s="430">
        <v>2</v>
      </c>
      <c r="W5" s="430">
        <v>2</v>
      </c>
      <c r="X5" s="440">
        <v>0</v>
      </c>
    </row>
    <row r="6" spans="1:24" ht="15.75" customHeight="1" x14ac:dyDescent="0.15">
      <c r="B6" s="1340" t="s">
        <v>167</v>
      </c>
      <c r="C6" s="1341"/>
      <c r="D6" s="521">
        <v>9</v>
      </c>
      <c r="E6" s="521">
        <v>6</v>
      </c>
      <c r="F6" s="521">
        <v>3</v>
      </c>
      <c r="G6" s="521">
        <v>1</v>
      </c>
      <c r="H6" s="429">
        <v>1</v>
      </c>
      <c r="I6" s="429">
        <v>0</v>
      </c>
      <c r="J6" s="429">
        <v>2</v>
      </c>
      <c r="K6" s="429">
        <v>1</v>
      </c>
      <c r="L6" s="429">
        <v>1</v>
      </c>
      <c r="M6" s="429">
        <v>1</v>
      </c>
      <c r="N6" s="429">
        <v>1</v>
      </c>
      <c r="O6" s="429">
        <v>0</v>
      </c>
      <c r="P6" s="429">
        <v>2</v>
      </c>
      <c r="Q6" s="429">
        <v>0</v>
      </c>
      <c r="R6" s="429">
        <v>2</v>
      </c>
      <c r="S6" s="429">
        <v>1</v>
      </c>
      <c r="T6" s="429">
        <v>1</v>
      </c>
      <c r="U6" s="429">
        <v>0</v>
      </c>
      <c r="V6" s="429">
        <v>2</v>
      </c>
      <c r="W6" s="429">
        <v>2</v>
      </c>
      <c r="X6" s="438">
        <v>0</v>
      </c>
    </row>
    <row r="7" spans="1:24" ht="15.75" customHeight="1" x14ac:dyDescent="0.15">
      <c r="B7" s="1342" t="s">
        <v>170</v>
      </c>
      <c r="C7" s="1343"/>
      <c r="D7" s="730">
        <v>1</v>
      </c>
      <c r="E7" s="730">
        <v>1</v>
      </c>
      <c r="F7" s="730">
        <v>0</v>
      </c>
      <c r="G7" s="730">
        <v>0</v>
      </c>
      <c r="H7" s="423">
        <v>0</v>
      </c>
      <c r="I7" s="423">
        <v>0</v>
      </c>
      <c r="J7" s="423">
        <v>0</v>
      </c>
      <c r="K7" s="423">
        <v>0</v>
      </c>
      <c r="L7" s="423">
        <v>0</v>
      </c>
      <c r="M7" s="423">
        <v>0</v>
      </c>
      <c r="N7" s="423">
        <v>0</v>
      </c>
      <c r="O7" s="423">
        <v>0</v>
      </c>
      <c r="P7" s="423">
        <v>1</v>
      </c>
      <c r="Q7" s="423">
        <v>1</v>
      </c>
      <c r="R7" s="423">
        <v>0</v>
      </c>
      <c r="S7" s="423">
        <v>0</v>
      </c>
      <c r="T7" s="423">
        <v>0</v>
      </c>
      <c r="U7" s="423">
        <v>0</v>
      </c>
      <c r="V7" s="423">
        <v>0</v>
      </c>
      <c r="W7" s="423">
        <v>0</v>
      </c>
      <c r="X7" s="439">
        <v>0</v>
      </c>
    </row>
    <row r="8" spans="1:24" ht="15.75" customHeight="1" x14ac:dyDescent="0.15">
      <c r="B8" s="1329" t="s">
        <v>172</v>
      </c>
      <c r="C8" s="59" t="s">
        <v>173</v>
      </c>
      <c r="D8" s="259">
        <v>0</v>
      </c>
      <c r="E8" s="521">
        <v>0</v>
      </c>
      <c r="F8" s="521">
        <v>0</v>
      </c>
      <c r="G8" s="259">
        <v>0</v>
      </c>
      <c r="H8" s="430">
        <v>0</v>
      </c>
      <c r="I8" s="430">
        <v>0</v>
      </c>
      <c r="J8" s="430">
        <v>0</v>
      </c>
      <c r="K8" s="430">
        <v>0</v>
      </c>
      <c r="L8" s="430">
        <v>0</v>
      </c>
      <c r="M8" s="430">
        <v>0</v>
      </c>
      <c r="N8" s="430">
        <v>0</v>
      </c>
      <c r="O8" s="430">
        <v>0</v>
      </c>
      <c r="P8" s="430">
        <v>0</v>
      </c>
      <c r="Q8" s="430">
        <v>0</v>
      </c>
      <c r="R8" s="430">
        <v>0</v>
      </c>
      <c r="S8" s="430">
        <v>0</v>
      </c>
      <c r="T8" s="430">
        <v>0</v>
      </c>
      <c r="U8" s="430">
        <v>0</v>
      </c>
      <c r="V8" s="430">
        <v>0</v>
      </c>
      <c r="W8" s="430">
        <v>0</v>
      </c>
      <c r="X8" s="440">
        <v>0</v>
      </c>
    </row>
    <row r="9" spans="1:24" ht="15.75" customHeight="1" x14ac:dyDescent="0.15">
      <c r="B9" s="1330"/>
      <c r="C9" s="727" t="s">
        <v>175</v>
      </c>
      <c r="D9" s="521">
        <v>0</v>
      </c>
      <c r="E9" s="521">
        <v>0</v>
      </c>
      <c r="F9" s="521">
        <v>0</v>
      </c>
      <c r="G9" s="521">
        <v>0</v>
      </c>
      <c r="H9" s="429">
        <v>0</v>
      </c>
      <c r="I9" s="429">
        <v>0</v>
      </c>
      <c r="J9" s="429">
        <v>0</v>
      </c>
      <c r="K9" s="429">
        <v>0</v>
      </c>
      <c r="L9" s="429">
        <v>0</v>
      </c>
      <c r="M9" s="429">
        <v>0</v>
      </c>
      <c r="N9" s="429">
        <v>0</v>
      </c>
      <c r="O9" s="429">
        <v>0</v>
      </c>
      <c r="P9" s="429">
        <v>0</v>
      </c>
      <c r="Q9" s="429">
        <v>0</v>
      </c>
      <c r="R9" s="429">
        <v>0</v>
      </c>
      <c r="S9" s="429">
        <v>0</v>
      </c>
      <c r="T9" s="429">
        <v>0</v>
      </c>
      <c r="U9" s="429">
        <v>0</v>
      </c>
      <c r="V9" s="429">
        <v>0</v>
      </c>
      <c r="W9" s="429">
        <v>0</v>
      </c>
      <c r="X9" s="438">
        <v>0</v>
      </c>
    </row>
    <row r="10" spans="1:24" ht="15.75" customHeight="1" x14ac:dyDescent="0.15">
      <c r="B10" s="1331"/>
      <c r="C10" s="60" t="s">
        <v>58</v>
      </c>
      <c r="D10" s="521">
        <v>0</v>
      </c>
      <c r="E10" s="521">
        <v>0</v>
      </c>
      <c r="F10" s="521">
        <v>0</v>
      </c>
      <c r="G10" s="521">
        <v>0</v>
      </c>
      <c r="H10" s="429">
        <v>0</v>
      </c>
      <c r="I10" s="429">
        <v>0</v>
      </c>
      <c r="J10" s="429">
        <v>0</v>
      </c>
      <c r="K10" s="429">
        <v>0</v>
      </c>
      <c r="L10" s="429">
        <v>0</v>
      </c>
      <c r="M10" s="429">
        <v>0</v>
      </c>
      <c r="N10" s="429">
        <v>0</v>
      </c>
      <c r="O10" s="429">
        <v>0</v>
      </c>
      <c r="P10" s="429">
        <v>0</v>
      </c>
      <c r="Q10" s="429">
        <v>0</v>
      </c>
      <c r="R10" s="429">
        <v>0</v>
      </c>
      <c r="S10" s="429">
        <v>0</v>
      </c>
      <c r="T10" s="429">
        <v>0</v>
      </c>
      <c r="U10" s="429">
        <v>0</v>
      </c>
      <c r="V10" s="429">
        <v>0</v>
      </c>
      <c r="W10" s="429">
        <v>0</v>
      </c>
      <c r="X10" s="438">
        <v>0</v>
      </c>
    </row>
    <row r="11" spans="1:24" ht="15.75" customHeight="1" x14ac:dyDescent="0.15">
      <c r="A11" s="494">
        <v>204</v>
      </c>
      <c r="B11" s="1331"/>
      <c r="C11" s="60" t="s">
        <v>148</v>
      </c>
      <c r="D11" s="521">
        <v>0</v>
      </c>
      <c r="E11" s="521">
        <v>0</v>
      </c>
      <c r="F11" s="521">
        <v>0</v>
      </c>
      <c r="G11" s="521">
        <v>0</v>
      </c>
      <c r="H11" s="429">
        <v>0</v>
      </c>
      <c r="I11" s="429">
        <v>0</v>
      </c>
      <c r="J11" s="429">
        <v>0</v>
      </c>
      <c r="K11" s="429">
        <v>0</v>
      </c>
      <c r="L11" s="429">
        <v>0</v>
      </c>
      <c r="M11" s="429">
        <v>0</v>
      </c>
      <c r="N11" s="429">
        <v>0</v>
      </c>
      <c r="O11" s="429">
        <v>0</v>
      </c>
      <c r="P11" s="429">
        <v>0</v>
      </c>
      <c r="Q11" s="429">
        <v>0</v>
      </c>
      <c r="R11" s="429">
        <v>0</v>
      </c>
      <c r="S11" s="429">
        <v>0</v>
      </c>
      <c r="T11" s="429">
        <v>0</v>
      </c>
      <c r="U11" s="429">
        <v>0</v>
      </c>
      <c r="V11" s="429">
        <v>0</v>
      </c>
      <c r="W11" s="429">
        <v>0</v>
      </c>
      <c r="X11" s="438">
        <v>0</v>
      </c>
    </row>
    <row r="12" spans="1:24" ht="15.75" customHeight="1" x14ac:dyDescent="0.15">
      <c r="A12" s="494">
        <v>209</v>
      </c>
      <c r="B12" s="1331"/>
      <c r="C12" s="60" t="s">
        <v>177</v>
      </c>
      <c r="D12" s="521">
        <v>0</v>
      </c>
      <c r="E12" s="521">
        <v>0</v>
      </c>
      <c r="F12" s="521">
        <v>0</v>
      </c>
      <c r="G12" s="521">
        <v>0</v>
      </c>
      <c r="H12" s="429">
        <v>0</v>
      </c>
      <c r="I12" s="429">
        <v>0</v>
      </c>
      <c r="J12" s="429">
        <v>0</v>
      </c>
      <c r="K12" s="429">
        <v>0</v>
      </c>
      <c r="L12" s="429">
        <v>0</v>
      </c>
      <c r="M12" s="429">
        <v>0</v>
      </c>
      <c r="N12" s="429">
        <v>0</v>
      </c>
      <c r="O12" s="429">
        <v>0</v>
      </c>
      <c r="P12" s="429">
        <v>0</v>
      </c>
      <c r="Q12" s="429">
        <v>0</v>
      </c>
      <c r="R12" s="429">
        <v>0</v>
      </c>
      <c r="S12" s="429">
        <v>0</v>
      </c>
      <c r="T12" s="429">
        <v>0</v>
      </c>
      <c r="U12" s="429">
        <v>0</v>
      </c>
      <c r="V12" s="429">
        <v>0</v>
      </c>
      <c r="W12" s="429">
        <v>0</v>
      </c>
      <c r="X12" s="438">
        <v>0</v>
      </c>
    </row>
    <row r="13" spans="1:24" ht="15.75" customHeight="1" x14ac:dyDescent="0.15">
      <c r="B13" s="1331"/>
      <c r="C13" s="60" t="s">
        <v>180</v>
      </c>
      <c r="D13" s="521">
        <v>0</v>
      </c>
      <c r="E13" s="521">
        <v>0</v>
      </c>
      <c r="F13" s="521">
        <v>0</v>
      </c>
      <c r="G13" s="521">
        <v>0</v>
      </c>
      <c r="H13" s="429">
        <v>0</v>
      </c>
      <c r="I13" s="429">
        <v>0</v>
      </c>
      <c r="J13" s="429">
        <v>0</v>
      </c>
      <c r="K13" s="429">
        <v>0</v>
      </c>
      <c r="L13" s="429">
        <v>0</v>
      </c>
      <c r="M13" s="429">
        <v>0</v>
      </c>
      <c r="N13" s="429">
        <v>0</v>
      </c>
      <c r="O13" s="429">
        <v>0</v>
      </c>
      <c r="P13" s="429">
        <v>0</v>
      </c>
      <c r="Q13" s="429">
        <v>0</v>
      </c>
      <c r="R13" s="429">
        <v>0</v>
      </c>
      <c r="S13" s="423">
        <v>0</v>
      </c>
      <c r="T13" s="429">
        <v>0</v>
      </c>
      <c r="U13" s="429">
        <v>0</v>
      </c>
      <c r="V13" s="429">
        <v>0</v>
      </c>
      <c r="W13" s="429">
        <v>0</v>
      </c>
      <c r="X13" s="438">
        <v>0</v>
      </c>
    </row>
    <row r="14" spans="1:24" ht="15.75" customHeight="1" x14ac:dyDescent="0.15">
      <c r="A14" s="494">
        <v>303</v>
      </c>
      <c r="B14" s="1326" t="s">
        <v>183</v>
      </c>
      <c r="C14" s="59" t="s">
        <v>173</v>
      </c>
      <c r="D14" s="259">
        <v>2</v>
      </c>
      <c r="E14" s="259">
        <v>1</v>
      </c>
      <c r="F14" s="259">
        <v>1</v>
      </c>
      <c r="G14" s="259">
        <v>0</v>
      </c>
      <c r="H14" s="430">
        <v>0</v>
      </c>
      <c r="I14" s="430">
        <v>0</v>
      </c>
      <c r="J14" s="430">
        <v>0</v>
      </c>
      <c r="K14" s="430">
        <v>0</v>
      </c>
      <c r="L14" s="430">
        <v>0</v>
      </c>
      <c r="M14" s="430">
        <v>0</v>
      </c>
      <c r="N14" s="430">
        <v>0</v>
      </c>
      <c r="O14" s="430">
        <v>0</v>
      </c>
      <c r="P14" s="430">
        <v>1</v>
      </c>
      <c r="Q14" s="430">
        <v>0</v>
      </c>
      <c r="R14" s="430">
        <v>1</v>
      </c>
      <c r="S14" s="430">
        <v>0</v>
      </c>
      <c r="T14" s="430">
        <v>0</v>
      </c>
      <c r="U14" s="430">
        <v>0</v>
      </c>
      <c r="V14" s="430">
        <v>1</v>
      </c>
      <c r="W14" s="430">
        <v>1</v>
      </c>
      <c r="X14" s="440">
        <v>0</v>
      </c>
    </row>
    <row r="15" spans="1:24" ht="15.75" customHeight="1" x14ac:dyDescent="0.15">
      <c r="B15" s="1240"/>
      <c r="C15" s="60" t="s">
        <v>184</v>
      </c>
      <c r="D15" s="521">
        <v>2</v>
      </c>
      <c r="E15" s="521">
        <v>1</v>
      </c>
      <c r="F15" s="521">
        <v>1</v>
      </c>
      <c r="G15" s="521">
        <v>0</v>
      </c>
      <c r="H15" s="429">
        <v>0</v>
      </c>
      <c r="I15" s="429">
        <v>0</v>
      </c>
      <c r="J15" s="429">
        <v>0</v>
      </c>
      <c r="K15" s="429">
        <v>0</v>
      </c>
      <c r="L15" s="429">
        <v>0</v>
      </c>
      <c r="M15" s="429">
        <v>0</v>
      </c>
      <c r="N15" s="429">
        <v>0</v>
      </c>
      <c r="O15" s="429">
        <v>0</v>
      </c>
      <c r="P15" s="429">
        <v>1</v>
      </c>
      <c r="Q15" s="429">
        <v>0</v>
      </c>
      <c r="R15" s="429">
        <v>1</v>
      </c>
      <c r="S15" s="429">
        <v>0</v>
      </c>
      <c r="T15" s="429">
        <v>0</v>
      </c>
      <c r="U15" s="429">
        <v>0</v>
      </c>
      <c r="V15" s="429">
        <v>1</v>
      </c>
      <c r="W15" s="429">
        <v>1</v>
      </c>
      <c r="X15" s="438">
        <v>0</v>
      </c>
    </row>
    <row r="16" spans="1:24" ht="15.75" customHeight="1" x14ac:dyDescent="0.15">
      <c r="A16" s="494">
        <v>322</v>
      </c>
      <c r="B16" s="1240"/>
      <c r="C16" s="60" t="s">
        <v>75</v>
      </c>
      <c r="D16" s="521">
        <v>0</v>
      </c>
      <c r="E16" s="521">
        <v>0</v>
      </c>
      <c r="F16" s="521">
        <v>0</v>
      </c>
      <c r="G16" s="521">
        <v>0</v>
      </c>
      <c r="H16" s="429">
        <v>0</v>
      </c>
      <c r="I16" s="429">
        <v>0</v>
      </c>
      <c r="J16" s="429">
        <v>0</v>
      </c>
      <c r="K16" s="429">
        <v>0</v>
      </c>
      <c r="L16" s="429">
        <v>0</v>
      </c>
      <c r="M16" s="429">
        <v>0</v>
      </c>
      <c r="N16" s="429">
        <v>0</v>
      </c>
      <c r="O16" s="429">
        <v>0</v>
      </c>
      <c r="P16" s="429">
        <v>0</v>
      </c>
      <c r="Q16" s="429">
        <v>0</v>
      </c>
      <c r="R16" s="429">
        <v>0</v>
      </c>
      <c r="S16" s="429">
        <v>0</v>
      </c>
      <c r="T16" s="429">
        <v>0</v>
      </c>
      <c r="U16" s="429">
        <v>0</v>
      </c>
      <c r="V16" s="429">
        <v>0</v>
      </c>
      <c r="W16" s="429">
        <v>0</v>
      </c>
      <c r="X16" s="438">
        <v>0</v>
      </c>
    </row>
    <row r="17" spans="1:24" ht="15.75" customHeight="1" x14ac:dyDescent="0.15">
      <c r="A17" s="494">
        <v>325</v>
      </c>
      <c r="B17" s="1332"/>
      <c r="C17" s="61" t="s">
        <v>185</v>
      </c>
      <c r="D17" s="521">
        <v>0</v>
      </c>
      <c r="E17" s="521">
        <v>0</v>
      </c>
      <c r="F17" s="521">
        <v>0</v>
      </c>
      <c r="G17" s="730">
        <v>0</v>
      </c>
      <c r="H17" s="423">
        <v>0</v>
      </c>
      <c r="I17" s="423">
        <v>0</v>
      </c>
      <c r="J17" s="423">
        <v>0</v>
      </c>
      <c r="K17" s="423">
        <v>0</v>
      </c>
      <c r="L17" s="423">
        <v>0</v>
      </c>
      <c r="M17" s="423">
        <v>0</v>
      </c>
      <c r="N17" s="423">
        <v>0</v>
      </c>
      <c r="O17" s="423">
        <v>0</v>
      </c>
      <c r="P17" s="423">
        <v>0</v>
      </c>
      <c r="Q17" s="423">
        <v>0</v>
      </c>
      <c r="R17" s="423">
        <v>0</v>
      </c>
      <c r="S17" s="423">
        <v>0</v>
      </c>
      <c r="T17" s="423">
        <v>0</v>
      </c>
      <c r="U17" s="423">
        <v>0</v>
      </c>
      <c r="V17" s="423">
        <v>0</v>
      </c>
      <c r="W17" s="423">
        <v>0</v>
      </c>
      <c r="X17" s="439">
        <v>0</v>
      </c>
    </row>
    <row r="18" spans="1:24" ht="15.75" customHeight="1" x14ac:dyDescent="0.15">
      <c r="B18" s="1322" t="s">
        <v>188</v>
      </c>
      <c r="C18" s="59" t="s">
        <v>173</v>
      </c>
      <c r="D18" s="259">
        <v>0</v>
      </c>
      <c r="E18" s="259">
        <v>0</v>
      </c>
      <c r="F18" s="259">
        <v>0</v>
      </c>
      <c r="G18" s="259">
        <v>0</v>
      </c>
      <c r="H18" s="430">
        <v>0</v>
      </c>
      <c r="I18" s="430">
        <v>0</v>
      </c>
      <c r="J18" s="430">
        <v>0</v>
      </c>
      <c r="K18" s="430">
        <v>0</v>
      </c>
      <c r="L18" s="430">
        <v>0</v>
      </c>
      <c r="M18" s="430">
        <v>0</v>
      </c>
      <c r="N18" s="430">
        <v>0</v>
      </c>
      <c r="O18" s="430">
        <v>0</v>
      </c>
      <c r="P18" s="430">
        <v>0</v>
      </c>
      <c r="Q18" s="430">
        <v>0</v>
      </c>
      <c r="R18" s="430">
        <v>0</v>
      </c>
      <c r="S18" s="430">
        <v>0</v>
      </c>
      <c r="T18" s="430">
        <v>0</v>
      </c>
      <c r="U18" s="430">
        <v>0</v>
      </c>
      <c r="V18" s="430">
        <v>0</v>
      </c>
      <c r="W18" s="430">
        <v>0</v>
      </c>
      <c r="X18" s="440">
        <v>0</v>
      </c>
    </row>
    <row r="19" spans="1:24" ht="15.75" customHeight="1" x14ac:dyDescent="0.15">
      <c r="B19" s="1323"/>
      <c r="C19" s="60" t="s">
        <v>191</v>
      </c>
      <c r="D19" s="521">
        <v>0</v>
      </c>
      <c r="E19" s="521">
        <v>0</v>
      </c>
      <c r="F19" s="521">
        <v>0</v>
      </c>
      <c r="G19" s="521">
        <v>0</v>
      </c>
      <c r="H19" s="429">
        <v>0</v>
      </c>
      <c r="I19" s="429">
        <v>0</v>
      </c>
      <c r="J19" s="429">
        <v>0</v>
      </c>
      <c r="K19" s="429">
        <v>0</v>
      </c>
      <c r="L19" s="429">
        <v>0</v>
      </c>
      <c r="M19" s="429">
        <v>0</v>
      </c>
      <c r="N19" s="429">
        <v>0</v>
      </c>
      <c r="O19" s="429">
        <v>0</v>
      </c>
      <c r="P19" s="429">
        <v>0</v>
      </c>
      <c r="Q19" s="429">
        <v>0</v>
      </c>
      <c r="R19" s="429">
        <v>0</v>
      </c>
      <c r="S19" s="429">
        <v>0</v>
      </c>
      <c r="T19" s="429">
        <v>0</v>
      </c>
      <c r="U19" s="429">
        <v>0</v>
      </c>
      <c r="V19" s="429">
        <v>0</v>
      </c>
      <c r="W19" s="429">
        <v>0</v>
      </c>
      <c r="X19" s="438">
        <v>0</v>
      </c>
    </row>
    <row r="20" spans="1:24" ht="15.75" customHeight="1" x14ac:dyDescent="0.15">
      <c r="B20" s="1323"/>
      <c r="C20" s="60" t="s">
        <v>86</v>
      </c>
      <c r="D20" s="521">
        <v>0</v>
      </c>
      <c r="E20" s="521">
        <v>0</v>
      </c>
      <c r="F20" s="521">
        <v>0</v>
      </c>
      <c r="G20" s="521">
        <v>0</v>
      </c>
      <c r="H20" s="429">
        <v>0</v>
      </c>
      <c r="I20" s="429">
        <v>0</v>
      </c>
      <c r="J20" s="429">
        <v>0</v>
      </c>
      <c r="K20" s="429">
        <v>0</v>
      </c>
      <c r="L20" s="429">
        <v>0</v>
      </c>
      <c r="M20" s="429">
        <v>0</v>
      </c>
      <c r="N20" s="429">
        <v>0</v>
      </c>
      <c r="O20" s="429">
        <v>0</v>
      </c>
      <c r="P20" s="429">
        <v>0</v>
      </c>
      <c r="Q20" s="429">
        <v>0</v>
      </c>
      <c r="R20" s="429">
        <v>0</v>
      </c>
      <c r="S20" s="429">
        <v>0</v>
      </c>
      <c r="T20" s="429">
        <v>0</v>
      </c>
      <c r="U20" s="429">
        <v>0</v>
      </c>
      <c r="V20" s="429">
        <v>0</v>
      </c>
      <c r="W20" s="429">
        <v>0</v>
      </c>
      <c r="X20" s="438">
        <v>0</v>
      </c>
    </row>
    <row r="21" spans="1:24" ht="15.75" customHeight="1" x14ac:dyDescent="0.15">
      <c r="A21" s="724"/>
      <c r="B21" s="1323"/>
      <c r="C21" s="60" t="s">
        <v>193</v>
      </c>
      <c r="D21" s="521">
        <v>0</v>
      </c>
      <c r="E21" s="521">
        <v>0</v>
      </c>
      <c r="F21" s="521">
        <v>0</v>
      </c>
      <c r="G21" s="521">
        <v>0</v>
      </c>
      <c r="H21" s="429">
        <v>0</v>
      </c>
      <c r="I21" s="429">
        <v>0</v>
      </c>
      <c r="J21" s="429">
        <v>0</v>
      </c>
      <c r="K21" s="429">
        <v>0</v>
      </c>
      <c r="L21" s="429">
        <v>0</v>
      </c>
      <c r="M21" s="429">
        <v>0</v>
      </c>
      <c r="N21" s="429">
        <v>0</v>
      </c>
      <c r="O21" s="429">
        <v>0</v>
      </c>
      <c r="P21" s="429">
        <v>0</v>
      </c>
      <c r="Q21" s="429">
        <v>0</v>
      </c>
      <c r="R21" s="429">
        <v>0</v>
      </c>
      <c r="S21" s="429">
        <v>0</v>
      </c>
      <c r="T21" s="429">
        <v>0</v>
      </c>
      <c r="U21" s="429">
        <v>0</v>
      </c>
      <c r="V21" s="429">
        <v>0</v>
      </c>
      <c r="W21" s="429">
        <v>0</v>
      </c>
      <c r="X21" s="438">
        <v>0</v>
      </c>
    </row>
    <row r="22" spans="1:24" ht="15.75" customHeight="1" x14ac:dyDescent="0.15">
      <c r="B22" s="1323"/>
      <c r="C22" s="60" t="s">
        <v>22</v>
      </c>
      <c r="D22" s="521">
        <v>0</v>
      </c>
      <c r="E22" s="521">
        <v>0</v>
      </c>
      <c r="F22" s="521">
        <v>0</v>
      </c>
      <c r="G22" s="521">
        <v>0</v>
      </c>
      <c r="H22" s="429">
        <v>0</v>
      </c>
      <c r="I22" s="429">
        <v>0</v>
      </c>
      <c r="J22" s="429">
        <v>0</v>
      </c>
      <c r="K22" s="429">
        <v>0</v>
      </c>
      <c r="L22" s="429">
        <v>0</v>
      </c>
      <c r="M22" s="429">
        <v>0</v>
      </c>
      <c r="N22" s="429">
        <v>0</v>
      </c>
      <c r="O22" s="429">
        <v>0</v>
      </c>
      <c r="P22" s="429">
        <v>0</v>
      </c>
      <c r="Q22" s="429">
        <v>0</v>
      </c>
      <c r="R22" s="429">
        <v>0</v>
      </c>
      <c r="S22" s="429">
        <v>0</v>
      </c>
      <c r="T22" s="429">
        <v>0</v>
      </c>
      <c r="U22" s="429">
        <v>0</v>
      </c>
      <c r="V22" s="429">
        <v>0</v>
      </c>
      <c r="W22" s="429">
        <v>0</v>
      </c>
      <c r="X22" s="438">
        <v>0</v>
      </c>
    </row>
    <row r="23" spans="1:24" ht="15.75" customHeight="1" x14ac:dyDescent="0.15">
      <c r="A23" s="494">
        <v>341</v>
      </c>
      <c r="B23" s="1333"/>
      <c r="C23" s="61" t="s">
        <v>195</v>
      </c>
      <c r="D23" s="521">
        <v>0</v>
      </c>
      <c r="E23" s="521">
        <v>0</v>
      </c>
      <c r="F23" s="521">
        <v>0</v>
      </c>
      <c r="G23" s="521">
        <v>0</v>
      </c>
      <c r="H23" s="429">
        <v>0</v>
      </c>
      <c r="I23" s="429">
        <v>0</v>
      </c>
      <c r="J23" s="429">
        <v>0</v>
      </c>
      <c r="K23" s="429">
        <v>0</v>
      </c>
      <c r="L23" s="429">
        <v>0</v>
      </c>
      <c r="M23" s="429">
        <v>0</v>
      </c>
      <c r="N23" s="429">
        <v>0</v>
      </c>
      <c r="O23" s="429">
        <v>0</v>
      </c>
      <c r="P23" s="429">
        <v>0</v>
      </c>
      <c r="Q23" s="429">
        <v>0</v>
      </c>
      <c r="R23" s="429">
        <v>0</v>
      </c>
      <c r="S23" s="423">
        <v>0</v>
      </c>
      <c r="T23" s="429">
        <v>0</v>
      </c>
      <c r="U23" s="429">
        <v>0</v>
      </c>
      <c r="V23" s="429">
        <v>0</v>
      </c>
      <c r="W23" s="429">
        <v>0</v>
      </c>
      <c r="X23" s="438">
        <v>0</v>
      </c>
    </row>
    <row r="24" spans="1:24" ht="15.75" customHeight="1" x14ac:dyDescent="0.15">
      <c r="A24" s="494">
        <v>342</v>
      </c>
      <c r="B24" s="1326" t="s">
        <v>201</v>
      </c>
      <c r="C24" s="59" t="s">
        <v>173</v>
      </c>
      <c r="D24" s="259">
        <v>4</v>
      </c>
      <c r="E24" s="259">
        <v>3</v>
      </c>
      <c r="F24" s="259">
        <v>1</v>
      </c>
      <c r="G24" s="259">
        <v>1</v>
      </c>
      <c r="H24" s="430">
        <v>1</v>
      </c>
      <c r="I24" s="430">
        <v>0</v>
      </c>
      <c r="J24" s="430">
        <v>0</v>
      </c>
      <c r="K24" s="430">
        <v>0</v>
      </c>
      <c r="L24" s="430">
        <v>0</v>
      </c>
      <c r="M24" s="430">
        <v>1</v>
      </c>
      <c r="N24" s="430">
        <v>1</v>
      </c>
      <c r="O24" s="430">
        <v>0</v>
      </c>
      <c r="P24" s="430">
        <v>1</v>
      </c>
      <c r="Q24" s="430">
        <v>0</v>
      </c>
      <c r="R24" s="430">
        <v>1</v>
      </c>
      <c r="S24" s="430">
        <v>0</v>
      </c>
      <c r="T24" s="430">
        <v>0</v>
      </c>
      <c r="U24" s="430">
        <v>0</v>
      </c>
      <c r="V24" s="430">
        <v>1</v>
      </c>
      <c r="W24" s="430">
        <v>1</v>
      </c>
      <c r="X24" s="440">
        <v>0</v>
      </c>
    </row>
    <row r="25" spans="1:24" ht="15.75" customHeight="1" x14ac:dyDescent="0.15">
      <c r="A25" s="494">
        <v>343</v>
      </c>
      <c r="B25" s="1334"/>
      <c r="C25" s="61" t="s">
        <v>202</v>
      </c>
      <c r="D25" s="521">
        <v>4</v>
      </c>
      <c r="E25" s="521">
        <v>3</v>
      </c>
      <c r="F25" s="521">
        <v>1</v>
      </c>
      <c r="G25" s="730">
        <v>1</v>
      </c>
      <c r="H25" s="423">
        <v>1</v>
      </c>
      <c r="I25" s="423">
        <v>0</v>
      </c>
      <c r="J25" s="423">
        <v>0</v>
      </c>
      <c r="K25" s="423">
        <v>0</v>
      </c>
      <c r="L25" s="423">
        <v>0</v>
      </c>
      <c r="M25" s="423">
        <v>1</v>
      </c>
      <c r="N25" s="423">
        <v>1</v>
      </c>
      <c r="O25" s="423">
        <v>0</v>
      </c>
      <c r="P25" s="423">
        <v>1</v>
      </c>
      <c r="Q25" s="423">
        <v>0</v>
      </c>
      <c r="R25" s="423">
        <v>1</v>
      </c>
      <c r="S25" s="423">
        <v>0</v>
      </c>
      <c r="T25" s="423">
        <v>0</v>
      </c>
      <c r="U25" s="423">
        <v>0</v>
      </c>
      <c r="V25" s="423">
        <v>1</v>
      </c>
      <c r="W25" s="423">
        <v>1</v>
      </c>
      <c r="X25" s="439">
        <v>0</v>
      </c>
    </row>
    <row r="26" spans="1:24" ht="15.75" customHeight="1" x14ac:dyDescent="0.15">
      <c r="A26" s="494">
        <v>344</v>
      </c>
      <c r="B26" s="1322" t="s">
        <v>204</v>
      </c>
      <c r="C26" s="59" t="s">
        <v>173</v>
      </c>
      <c r="D26" s="259">
        <v>2</v>
      </c>
      <c r="E26" s="259">
        <v>2</v>
      </c>
      <c r="F26" s="259">
        <v>0</v>
      </c>
      <c r="G26" s="521">
        <v>0</v>
      </c>
      <c r="H26" s="429">
        <v>0</v>
      </c>
      <c r="I26" s="429">
        <v>0</v>
      </c>
      <c r="J26" s="429">
        <v>1</v>
      </c>
      <c r="K26" s="429">
        <v>1</v>
      </c>
      <c r="L26" s="429">
        <v>0</v>
      </c>
      <c r="M26" s="429">
        <v>0</v>
      </c>
      <c r="N26" s="429">
        <v>0</v>
      </c>
      <c r="O26" s="429">
        <v>0</v>
      </c>
      <c r="P26" s="429">
        <v>1</v>
      </c>
      <c r="Q26" s="429">
        <v>1</v>
      </c>
      <c r="R26" s="429">
        <v>0</v>
      </c>
      <c r="S26" s="430">
        <v>0</v>
      </c>
      <c r="T26" s="429">
        <v>0</v>
      </c>
      <c r="U26" s="897">
        <v>0</v>
      </c>
      <c r="V26" s="429">
        <v>0</v>
      </c>
      <c r="W26" s="429">
        <v>0</v>
      </c>
      <c r="X26" s="438">
        <v>0</v>
      </c>
    </row>
    <row r="27" spans="1:24" ht="15.75" customHeight="1" x14ac:dyDescent="0.15">
      <c r="B27" s="1323"/>
      <c r="C27" s="727" t="s">
        <v>175</v>
      </c>
      <c r="D27" s="521">
        <v>1</v>
      </c>
      <c r="E27" s="521">
        <v>1</v>
      </c>
      <c r="F27" s="521">
        <v>0</v>
      </c>
      <c r="G27" s="521">
        <v>0</v>
      </c>
      <c r="H27" s="429">
        <v>0</v>
      </c>
      <c r="I27" s="429">
        <v>0</v>
      </c>
      <c r="J27" s="429">
        <v>1</v>
      </c>
      <c r="K27" s="429">
        <v>1</v>
      </c>
      <c r="L27" s="429">
        <v>0</v>
      </c>
      <c r="M27" s="429">
        <v>0</v>
      </c>
      <c r="N27" s="429">
        <v>0</v>
      </c>
      <c r="O27" s="429">
        <v>0</v>
      </c>
      <c r="P27" s="429">
        <v>0</v>
      </c>
      <c r="Q27" s="429">
        <v>0</v>
      </c>
      <c r="R27" s="429">
        <v>0</v>
      </c>
      <c r="S27" s="429">
        <v>0</v>
      </c>
      <c r="T27" s="429">
        <v>0</v>
      </c>
      <c r="U27" s="429">
        <v>0</v>
      </c>
      <c r="V27" s="429">
        <v>0</v>
      </c>
      <c r="W27" s="429">
        <v>0</v>
      </c>
      <c r="X27" s="438">
        <v>0</v>
      </c>
    </row>
    <row r="28" spans="1:24" ht="15.75" customHeight="1" x14ac:dyDescent="0.15">
      <c r="A28" s="494">
        <v>345</v>
      </c>
      <c r="B28" s="1324"/>
      <c r="C28" s="60" t="s">
        <v>207</v>
      </c>
      <c r="D28" s="521">
        <v>0</v>
      </c>
      <c r="E28" s="521">
        <v>0</v>
      </c>
      <c r="F28" s="521">
        <v>0</v>
      </c>
      <c r="G28" s="521">
        <v>0</v>
      </c>
      <c r="H28" s="429">
        <v>0</v>
      </c>
      <c r="I28" s="429">
        <v>0</v>
      </c>
      <c r="J28" s="429">
        <v>0</v>
      </c>
      <c r="K28" s="429">
        <v>0</v>
      </c>
      <c r="L28" s="429">
        <v>0</v>
      </c>
      <c r="M28" s="429">
        <v>0</v>
      </c>
      <c r="N28" s="429">
        <v>0</v>
      </c>
      <c r="O28" s="429">
        <v>0</v>
      </c>
      <c r="P28" s="429">
        <v>0</v>
      </c>
      <c r="Q28" s="429">
        <v>0</v>
      </c>
      <c r="R28" s="429">
        <v>0</v>
      </c>
      <c r="S28" s="429">
        <v>0</v>
      </c>
      <c r="T28" s="429">
        <v>0</v>
      </c>
      <c r="U28" s="429">
        <v>0</v>
      </c>
      <c r="V28" s="429">
        <v>0</v>
      </c>
      <c r="W28" s="429">
        <v>0</v>
      </c>
      <c r="X28" s="438">
        <v>0</v>
      </c>
    </row>
    <row r="29" spans="1:24" ht="15.75" customHeight="1" x14ac:dyDescent="0.15">
      <c r="A29" s="494">
        <v>346</v>
      </c>
      <c r="B29" s="1324"/>
      <c r="C29" s="60" t="s">
        <v>208</v>
      </c>
      <c r="D29" s="521">
        <v>1</v>
      </c>
      <c r="E29" s="521">
        <v>1</v>
      </c>
      <c r="F29" s="521">
        <v>0</v>
      </c>
      <c r="G29" s="521">
        <v>0</v>
      </c>
      <c r="H29" s="429">
        <v>0</v>
      </c>
      <c r="I29" s="429">
        <v>0</v>
      </c>
      <c r="J29" s="429">
        <v>1</v>
      </c>
      <c r="K29" s="429">
        <v>1</v>
      </c>
      <c r="L29" s="429">
        <v>0</v>
      </c>
      <c r="M29" s="429">
        <v>0</v>
      </c>
      <c r="N29" s="429">
        <v>0</v>
      </c>
      <c r="O29" s="429">
        <v>0</v>
      </c>
      <c r="P29" s="429">
        <v>0</v>
      </c>
      <c r="Q29" s="429">
        <v>0</v>
      </c>
      <c r="R29" s="429">
        <v>0</v>
      </c>
      <c r="S29" s="429">
        <v>0</v>
      </c>
      <c r="T29" s="429">
        <v>0</v>
      </c>
      <c r="U29" s="429">
        <v>0</v>
      </c>
      <c r="V29" s="429">
        <v>0</v>
      </c>
      <c r="W29" s="429">
        <v>0</v>
      </c>
      <c r="X29" s="438">
        <v>0</v>
      </c>
    </row>
    <row r="30" spans="1:24" ht="15.75" customHeight="1" x14ac:dyDescent="0.15">
      <c r="A30" s="725">
        <v>347</v>
      </c>
      <c r="B30" s="1324"/>
      <c r="C30" s="60" t="s">
        <v>171</v>
      </c>
      <c r="D30" s="521">
        <v>1</v>
      </c>
      <c r="E30" s="521">
        <v>1</v>
      </c>
      <c r="F30" s="521">
        <v>0</v>
      </c>
      <c r="G30" s="521">
        <v>0</v>
      </c>
      <c r="H30" s="429">
        <v>0</v>
      </c>
      <c r="I30" s="429">
        <v>0</v>
      </c>
      <c r="J30" s="429">
        <v>0</v>
      </c>
      <c r="K30" s="429">
        <v>0</v>
      </c>
      <c r="L30" s="429">
        <v>0</v>
      </c>
      <c r="M30" s="429">
        <v>0</v>
      </c>
      <c r="N30" s="429">
        <v>0</v>
      </c>
      <c r="O30" s="429">
        <v>0</v>
      </c>
      <c r="P30" s="429">
        <v>1</v>
      </c>
      <c r="Q30" s="429">
        <v>1</v>
      </c>
      <c r="R30" s="429">
        <v>0</v>
      </c>
      <c r="S30" s="429">
        <v>0</v>
      </c>
      <c r="T30" s="429">
        <v>0</v>
      </c>
      <c r="U30" s="429">
        <v>0</v>
      </c>
      <c r="V30" s="429">
        <v>0</v>
      </c>
      <c r="W30" s="429">
        <v>0</v>
      </c>
      <c r="X30" s="438">
        <v>0</v>
      </c>
    </row>
    <row r="31" spans="1:24" ht="15.75" customHeight="1" x14ac:dyDescent="0.15">
      <c r="B31" s="1324"/>
      <c r="C31" s="728" t="s">
        <v>211</v>
      </c>
      <c r="D31" s="521">
        <v>1</v>
      </c>
      <c r="E31" s="521">
        <v>1</v>
      </c>
      <c r="F31" s="521">
        <v>0</v>
      </c>
      <c r="G31" s="521">
        <v>0</v>
      </c>
      <c r="H31" s="429">
        <v>0</v>
      </c>
      <c r="I31" s="429">
        <v>0</v>
      </c>
      <c r="J31" s="429">
        <v>0</v>
      </c>
      <c r="K31" s="429">
        <v>0</v>
      </c>
      <c r="L31" s="429">
        <v>0</v>
      </c>
      <c r="M31" s="429">
        <v>0</v>
      </c>
      <c r="N31" s="429">
        <v>0</v>
      </c>
      <c r="O31" s="429">
        <v>0</v>
      </c>
      <c r="P31" s="429">
        <v>1</v>
      </c>
      <c r="Q31" s="429">
        <v>1</v>
      </c>
      <c r="R31" s="429">
        <v>0</v>
      </c>
      <c r="S31" s="429">
        <v>0</v>
      </c>
      <c r="T31" s="429">
        <v>0</v>
      </c>
      <c r="U31" s="429">
        <v>0</v>
      </c>
      <c r="V31" s="429">
        <v>0</v>
      </c>
      <c r="W31" s="429">
        <v>0</v>
      </c>
      <c r="X31" s="438">
        <v>0</v>
      </c>
    </row>
    <row r="32" spans="1:24" ht="15.75" customHeight="1" x14ac:dyDescent="0.15">
      <c r="A32" s="494">
        <v>201</v>
      </c>
      <c r="B32" s="1324"/>
      <c r="C32" s="60" t="s">
        <v>142</v>
      </c>
      <c r="D32" s="521">
        <v>0</v>
      </c>
      <c r="E32" s="521">
        <v>0</v>
      </c>
      <c r="F32" s="521">
        <v>0</v>
      </c>
      <c r="G32" s="521">
        <v>0</v>
      </c>
      <c r="H32" s="429">
        <v>0</v>
      </c>
      <c r="I32" s="429">
        <v>0</v>
      </c>
      <c r="J32" s="429">
        <v>0</v>
      </c>
      <c r="K32" s="429">
        <v>0</v>
      </c>
      <c r="L32" s="429">
        <v>0</v>
      </c>
      <c r="M32" s="429">
        <v>0</v>
      </c>
      <c r="N32" s="429">
        <v>0</v>
      </c>
      <c r="O32" s="429">
        <v>0</v>
      </c>
      <c r="P32" s="429">
        <v>0</v>
      </c>
      <c r="Q32" s="429">
        <v>0</v>
      </c>
      <c r="R32" s="429">
        <v>0</v>
      </c>
      <c r="S32" s="429">
        <v>0</v>
      </c>
      <c r="T32" s="429">
        <v>0</v>
      </c>
      <c r="U32" s="429">
        <v>0</v>
      </c>
      <c r="V32" s="429">
        <v>0</v>
      </c>
      <c r="W32" s="429">
        <v>0</v>
      </c>
      <c r="X32" s="438">
        <v>0</v>
      </c>
    </row>
    <row r="33" spans="1:24" ht="15.75" customHeight="1" x14ac:dyDescent="0.15">
      <c r="B33" s="1324"/>
      <c r="C33" s="60" t="s">
        <v>214</v>
      </c>
      <c r="D33" s="521">
        <v>0</v>
      </c>
      <c r="E33" s="521">
        <v>0</v>
      </c>
      <c r="F33" s="521">
        <v>0</v>
      </c>
      <c r="G33" s="521">
        <v>0</v>
      </c>
      <c r="H33" s="429">
        <v>0</v>
      </c>
      <c r="I33" s="429">
        <v>0</v>
      </c>
      <c r="J33" s="429">
        <v>0</v>
      </c>
      <c r="K33" s="429">
        <v>0</v>
      </c>
      <c r="L33" s="429">
        <v>0</v>
      </c>
      <c r="M33" s="429">
        <v>0</v>
      </c>
      <c r="N33" s="429">
        <v>0</v>
      </c>
      <c r="O33" s="429">
        <v>0</v>
      </c>
      <c r="P33" s="429">
        <v>0</v>
      </c>
      <c r="Q33" s="429">
        <v>0</v>
      </c>
      <c r="R33" s="429">
        <v>0</v>
      </c>
      <c r="S33" s="429">
        <v>0</v>
      </c>
      <c r="T33" s="429">
        <v>0</v>
      </c>
      <c r="U33" s="429">
        <v>0</v>
      </c>
      <c r="V33" s="429">
        <v>0</v>
      </c>
      <c r="W33" s="429">
        <v>0</v>
      </c>
      <c r="X33" s="438">
        <v>0</v>
      </c>
    </row>
    <row r="34" spans="1:24" ht="15.75" customHeight="1" x14ac:dyDescent="0.15">
      <c r="B34" s="1325"/>
      <c r="C34" s="61" t="s">
        <v>217</v>
      </c>
      <c r="D34" s="521">
        <v>0</v>
      </c>
      <c r="E34" s="521">
        <v>0</v>
      </c>
      <c r="F34" s="521">
        <v>0</v>
      </c>
      <c r="G34" s="730">
        <v>0</v>
      </c>
      <c r="H34" s="423">
        <v>0</v>
      </c>
      <c r="I34" s="423">
        <v>0</v>
      </c>
      <c r="J34" s="423">
        <v>0</v>
      </c>
      <c r="K34" s="423">
        <v>0</v>
      </c>
      <c r="L34" s="423">
        <v>0</v>
      </c>
      <c r="M34" s="423">
        <v>0</v>
      </c>
      <c r="N34" s="423">
        <v>0</v>
      </c>
      <c r="O34" s="423">
        <v>0</v>
      </c>
      <c r="P34" s="423">
        <v>0</v>
      </c>
      <c r="Q34" s="423">
        <v>0</v>
      </c>
      <c r="R34" s="423">
        <v>0</v>
      </c>
      <c r="S34" s="423">
        <v>0</v>
      </c>
      <c r="T34" s="423">
        <v>0</v>
      </c>
      <c r="U34" s="423">
        <v>0</v>
      </c>
      <c r="V34" s="423">
        <v>0</v>
      </c>
      <c r="W34" s="423">
        <v>0</v>
      </c>
      <c r="X34" s="439">
        <v>0</v>
      </c>
    </row>
    <row r="35" spans="1:24" ht="15.75" customHeight="1" x14ac:dyDescent="0.15">
      <c r="A35" s="494">
        <v>206</v>
      </c>
      <c r="B35" s="1335" t="s">
        <v>37</v>
      </c>
      <c r="C35" s="60" t="s">
        <v>173</v>
      </c>
      <c r="D35" s="259">
        <v>1</v>
      </c>
      <c r="E35" s="259">
        <v>1</v>
      </c>
      <c r="F35" s="259">
        <v>0</v>
      </c>
      <c r="G35" s="521">
        <v>0</v>
      </c>
      <c r="H35" s="429">
        <v>0</v>
      </c>
      <c r="I35" s="429">
        <v>0</v>
      </c>
      <c r="J35" s="429">
        <v>0</v>
      </c>
      <c r="K35" s="429">
        <v>0</v>
      </c>
      <c r="L35" s="429">
        <v>0</v>
      </c>
      <c r="M35" s="429">
        <v>0</v>
      </c>
      <c r="N35" s="429">
        <v>0</v>
      </c>
      <c r="O35" s="429">
        <v>0</v>
      </c>
      <c r="P35" s="429">
        <v>0</v>
      </c>
      <c r="Q35" s="429">
        <v>0</v>
      </c>
      <c r="R35" s="429">
        <v>0</v>
      </c>
      <c r="S35" s="430">
        <v>1</v>
      </c>
      <c r="T35" s="429">
        <v>1</v>
      </c>
      <c r="U35" s="429">
        <v>0</v>
      </c>
      <c r="V35" s="429">
        <v>0</v>
      </c>
      <c r="W35" s="429">
        <v>0</v>
      </c>
      <c r="X35" s="438">
        <v>0</v>
      </c>
    </row>
    <row r="36" spans="1:24" ht="15.75" customHeight="1" x14ac:dyDescent="0.15">
      <c r="B36" s="1335"/>
      <c r="C36" s="60" t="s">
        <v>218</v>
      </c>
      <c r="D36" s="521">
        <v>1</v>
      </c>
      <c r="E36" s="521">
        <v>1</v>
      </c>
      <c r="F36" s="521">
        <v>0</v>
      </c>
      <c r="G36" s="521">
        <v>0</v>
      </c>
      <c r="H36" s="429">
        <v>0</v>
      </c>
      <c r="I36" s="429">
        <v>0</v>
      </c>
      <c r="J36" s="429">
        <v>0</v>
      </c>
      <c r="K36" s="429">
        <v>0</v>
      </c>
      <c r="L36" s="429">
        <v>0</v>
      </c>
      <c r="M36" s="429">
        <v>0</v>
      </c>
      <c r="N36" s="429">
        <v>0</v>
      </c>
      <c r="O36" s="429">
        <v>0</v>
      </c>
      <c r="P36" s="429">
        <v>0</v>
      </c>
      <c r="Q36" s="429">
        <v>0</v>
      </c>
      <c r="R36" s="429">
        <v>0</v>
      </c>
      <c r="S36" s="429">
        <v>1</v>
      </c>
      <c r="T36" s="429">
        <v>1</v>
      </c>
      <c r="U36" s="429">
        <v>0</v>
      </c>
      <c r="V36" s="429">
        <v>0</v>
      </c>
      <c r="W36" s="429">
        <v>0</v>
      </c>
      <c r="X36" s="438">
        <v>0</v>
      </c>
    </row>
    <row r="37" spans="1:24" ht="15.75" customHeight="1" x14ac:dyDescent="0.15">
      <c r="B37" s="1336"/>
      <c r="C37" s="60" t="s">
        <v>221</v>
      </c>
      <c r="D37" s="521">
        <v>0</v>
      </c>
      <c r="E37" s="521">
        <v>0</v>
      </c>
      <c r="F37" s="521">
        <v>0</v>
      </c>
      <c r="G37" s="730">
        <v>0</v>
      </c>
      <c r="H37" s="429">
        <v>0</v>
      </c>
      <c r="I37" s="429">
        <v>0</v>
      </c>
      <c r="J37" s="423">
        <v>0</v>
      </c>
      <c r="K37" s="429">
        <v>0</v>
      </c>
      <c r="L37" s="429">
        <v>0</v>
      </c>
      <c r="M37" s="423">
        <v>0</v>
      </c>
      <c r="N37" s="429">
        <v>0</v>
      </c>
      <c r="O37" s="429">
        <v>0</v>
      </c>
      <c r="P37" s="423">
        <v>0</v>
      </c>
      <c r="Q37" s="429">
        <v>0</v>
      </c>
      <c r="R37" s="429">
        <v>0</v>
      </c>
      <c r="S37" s="423">
        <v>0</v>
      </c>
      <c r="T37" s="429">
        <v>0</v>
      </c>
      <c r="U37" s="429">
        <v>0</v>
      </c>
      <c r="V37" s="423">
        <v>0</v>
      </c>
      <c r="W37" s="429">
        <v>0</v>
      </c>
      <c r="X37" s="438">
        <v>0</v>
      </c>
    </row>
    <row r="38" spans="1:24" ht="15.75" customHeight="1" x14ac:dyDescent="0.15">
      <c r="A38" s="494">
        <v>361</v>
      </c>
      <c r="B38" s="1322" t="s">
        <v>225</v>
      </c>
      <c r="C38" s="59" t="s">
        <v>173</v>
      </c>
      <c r="D38" s="259">
        <v>0</v>
      </c>
      <c r="E38" s="259">
        <v>0</v>
      </c>
      <c r="F38" s="259">
        <v>0</v>
      </c>
      <c r="G38" s="259">
        <v>0</v>
      </c>
      <c r="H38" s="430">
        <v>0</v>
      </c>
      <c r="I38" s="430">
        <v>0</v>
      </c>
      <c r="J38" s="430">
        <v>0</v>
      </c>
      <c r="K38" s="430">
        <v>0</v>
      </c>
      <c r="L38" s="430">
        <v>0</v>
      </c>
      <c r="M38" s="430">
        <v>0</v>
      </c>
      <c r="N38" s="430">
        <v>0</v>
      </c>
      <c r="O38" s="430">
        <v>0</v>
      </c>
      <c r="P38" s="430">
        <v>0</v>
      </c>
      <c r="Q38" s="430">
        <v>0</v>
      </c>
      <c r="R38" s="430">
        <v>0</v>
      </c>
      <c r="S38" s="430">
        <v>0</v>
      </c>
      <c r="T38" s="430">
        <v>0</v>
      </c>
      <c r="U38" s="430">
        <v>0</v>
      </c>
      <c r="V38" s="430">
        <v>0</v>
      </c>
      <c r="W38" s="430">
        <v>0</v>
      </c>
      <c r="X38" s="440">
        <v>0</v>
      </c>
    </row>
    <row r="39" spans="1:24" ht="15.75" customHeight="1" x14ac:dyDescent="0.15">
      <c r="B39" s="1323"/>
      <c r="C39" s="727" t="s">
        <v>175</v>
      </c>
      <c r="D39" s="521">
        <v>0</v>
      </c>
      <c r="E39" s="521">
        <v>0</v>
      </c>
      <c r="F39" s="521">
        <v>0</v>
      </c>
      <c r="G39" s="521">
        <v>0</v>
      </c>
      <c r="H39" s="429">
        <v>0</v>
      </c>
      <c r="I39" s="429">
        <v>0</v>
      </c>
      <c r="J39" s="429">
        <v>0</v>
      </c>
      <c r="K39" s="429">
        <v>0</v>
      </c>
      <c r="L39" s="429">
        <v>0</v>
      </c>
      <c r="M39" s="429">
        <v>0</v>
      </c>
      <c r="N39" s="429">
        <v>0</v>
      </c>
      <c r="O39" s="429">
        <v>0</v>
      </c>
      <c r="P39" s="429">
        <v>0</v>
      </c>
      <c r="Q39" s="429">
        <v>0</v>
      </c>
      <c r="R39" s="429">
        <v>0</v>
      </c>
      <c r="S39" s="429">
        <v>0</v>
      </c>
      <c r="T39" s="429">
        <v>0</v>
      </c>
      <c r="U39" s="429">
        <v>0</v>
      </c>
      <c r="V39" s="429">
        <v>0</v>
      </c>
      <c r="W39" s="429">
        <v>0</v>
      </c>
      <c r="X39" s="438">
        <v>0</v>
      </c>
    </row>
    <row r="40" spans="1:24" ht="15.75" customHeight="1" x14ac:dyDescent="0.15">
      <c r="A40" s="494">
        <v>362</v>
      </c>
      <c r="B40" s="1323"/>
      <c r="C40" s="60" t="s">
        <v>228</v>
      </c>
      <c r="D40" s="521">
        <v>0</v>
      </c>
      <c r="E40" s="521">
        <v>0</v>
      </c>
      <c r="F40" s="521">
        <v>0</v>
      </c>
      <c r="G40" s="521">
        <v>0</v>
      </c>
      <c r="H40" s="429">
        <v>0</v>
      </c>
      <c r="I40" s="429">
        <v>0</v>
      </c>
      <c r="J40" s="429">
        <v>0</v>
      </c>
      <c r="K40" s="429">
        <v>0</v>
      </c>
      <c r="L40" s="429">
        <v>0</v>
      </c>
      <c r="M40" s="429">
        <v>0</v>
      </c>
      <c r="N40" s="429">
        <v>0</v>
      </c>
      <c r="O40" s="429">
        <v>0</v>
      </c>
      <c r="P40" s="429">
        <v>0</v>
      </c>
      <c r="Q40" s="429">
        <v>0</v>
      </c>
      <c r="R40" s="429">
        <v>0</v>
      </c>
      <c r="S40" s="429">
        <v>0</v>
      </c>
      <c r="T40" s="429">
        <v>0</v>
      </c>
      <c r="U40" s="429">
        <v>0</v>
      </c>
      <c r="V40" s="429">
        <v>0</v>
      </c>
      <c r="W40" s="429">
        <v>0</v>
      </c>
      <c r="X40" s="438">
        <v>0</v>
      </c>
    </row>
    <row r="41" spans="1:24" ht="15.75" customHeight="1" x14ac:dyDescent="0.15">
      <c r="A41" s="494">
        <v>363</v>
      </c>
      <c r="B41" s="1323"/>
      <c r="C41" s="60" t="s">
        <v>31</v>
      </c>
      <c r="D41" s="521">
        <v>0</v>
      </c>
      <c r="E41" s="521">
        <v>0</v>
      </c>
      <c r="F41" s="521">
        <v>0</v>
      </c>
      <c r="G41" s="521">
        <v>0</v>
      </c>
      <c r="H41" s="429">
        <v>0</v>
      </c>
      <c r="I41" s="429">
        <v>0</v>
      </c>
      <c r="J41" s="429">
        <v>0</v>
      </c>
      <c r="K41" s="429">
        <v>0</v>
      </c>
      <c r="L41" s="429">
        <v>0</v>
      </c>
      <c r="M41" s="429">
        <v>0</v>
      </c>
      <c r="N41" s="429">
        <v>0</v>
      </c>
      <c r="O41" s="429">
        <v>0</v>
      </c>
      <c r="P41" s="429">
        <v>0</v>
      </c>
      <c r="Q41" s="429">
        <v>0</v>
      </c>
      <c r="R41" s="429">
        <v>0</v>
      </c>
      <c r="S41" s="429">
        <v>0</v>
      </c>
      <c r="T41" s="429">
        <v>0</v>
      </c>
      <c r="U41" s="429">
        <v>0</v>
      </c>
      <c r="V41" s="429">
        <v>0</v>
      </c>
      <c r="W41" s="429">
        <v>0</v>
      </c>
      <c r="X41" s="438">
        <v>0</v>
      </c>
    </row>
    <row r="42" spans="1:24" ht="15.75" customHeight="1" x14ac:dyDescent="0.15">
      <c r="A42" s="494">
        <v>364</v>
      </c>
      <c r="B42" s="1324"/>
      <c r="C42" s="60" t="s">
        <v>229</v>
      </c>
      <c r="D42" s="521">
        <v>0</v>
      </c>
      <c r="E42" s="521">
        <v>0</v>
      </c>
      <c r="F42" s="521">
        <v>0</v>
      </c>
      <c r="G42" s="521">
        <v>0</v>
      </c>
      <c r="H42" s="429">
        <v>0</v>
      </c>
      <c r="I42" s="429">
        <v>0</v>
      </c>
      <c r="J42" s="429">
        <v>0</v>
      </c>
      <c r="K42" s="429">
        <v>0</v>
      </c>
      <c r="L42" s="429">
        <v>0</v>
      </c>
      <c r="M42" s="429">
        <v>0</v>
      </c>
      <c r="N42" s="429">
        <v>0</v>
      </c>
      <c r="O42" s="429">
        <v>0</v>
      </c>
      <c r="P42" s="429">
        <v>0</v>
      </c>
      <c r="Q42" s="429">
        <v>0</v>
      </c>
      <c r="R42" s="429">
        <v>0</v>
      </c>
      <c r="S42" s="429">
        <v>0</v>
      </c>
      <c r="T42" s="429">
        <v>0</v>
      </c>
      <c r="U42" s="429">
        <v>0</v>
      </c>
      <c r="V42" s="429">
        <v>0</v>
      </c>
      <c r="W42" s="429">
        <v>0</v>
      </c>
      <c r="X42" s="438">
        <v>0</v>
      </c>
    </row>
    <row r="43" spans="1:24" ht="15.75" customHeight="1" x14ac:dyDescent="0.15">
      <c r="A43" s="494">
        <v>365</v>
      </c>
      <c r="B43" s="1325"/>
      <c r="C43" s="61" t="s">
        <v>99</v>
      </c>
      <c r="D43" s="521">
        <v>0</v>
      </c>
      <c r="E43" s="521">
        <v>0</v>
      </c>
      <c r="F43" s="521">
        <v>0</v>
      </c>
      <c r="G43" s="521">
        <v>0</v>
      </c>
      <c r="H43" s="423">
        <v>0</v>
      </c>
      <c r="I43" s="423">
        <v>0</v>
      </c>
      <c r="J43" s="429">
        <v>0</v>
      </c>
      <c r="K43" s="423">
        <v>0</v>
      </c>
      <c r="L43" s="423">
        <v>0</v>
      </c>
      <c r="M43" s="429">
        <v>0</v>
      </c>
      <c r="N43" s="423">
        <v>0</v>
      </c>
      <c r="O43" s="423">
        <v>0</v>
      </c>
      <c r="P43" s="429">
        <v>0</v>
      </c>
      <c r="Q43" s="423">
        <v>0</v>
      </c>
      <c r="R43" s="423">
        <v>0</v>
      </c>
      <c r="S43" s="423">
        <v>0</v>
      </c>
      <c r="T43" s="429">
        <v>0</v>
      </c>
      <c r="U43" s="429">
        <v>0</v>
      </c>
      <c r="V43" s="429">
        <v>0</v>
      </c>
      <c r="W43" s="423">
        <v>0</v>
      </c>
      <c r="X43" s="439">
        <v>0</v>
      </c>
    </row>
    <row r="44" spans="1:24" ht="15.75" customHeight="1" x14ac:dyDescent="0.15">
      <c r="A44" s="494">
        <v>366</v>
      </c>
      <c r="B44" s="1326" t="s">
        <v>232</v>
      </c>
      <c r="C44" s="59" t="s">
        <v>173</v>
      </c>
      <c r="D44" s="259">
        <v>1</v>
      </c>
      <c r="E44" s="259">
        <v>0</v>
      </c>
      <c r="F44" s="259">
        <v>1</v>
      </c>
      <c r="G44" s="259">
        <v>0</v>
      </c>
      <c r="H44" s="430">
        <v>0</v>
      </c>
      <c r="I44" s="430">
        <v>0</v>
      </c>
      <c r="J44" s="430">
        <v>1</v>
      </c>
      <c r="K44" s="430">
        <v>0</v>
      </c>
      <c r="L44" s="430">
        <v>1</v>
      </c>
      <c r="M44" s="430">
        <v>0</v>
      </c>
      <c r="N44" s="430">
        <v>0</v>
      </c>
      <c r="O44" s="430">
        <v>0</v>
      </c>
      <c r="P44" s="430">
        <v>0</v>
      </c>
      <c r="Q44" s="430">
        <v>0</v>
      </c>
      <c r="R44" s="430">
        <v>0</v>
      </c>
      <c r="S44" s="430">
        <v>0</v>
      </c>
      <c r="T44" s="430">
        <v>0</v>
      </c>
      <c r="U44" s="430">
        <v>0</v>
      </c>
      <c r="V44" s="430">
        <v>0</v>
      </c>
      <c r="W44" s="430">
        <v>0</v>
      </c>
      <c r="X44" s="440">
        <v>0</v>
      </c>
    </row>
    <row r="45" spans="1:24" ht="15.75" customHeight="1" x14ac:dyDescent="0.15">
      <c r="A45" s="494">
        <v>367</v>
      </c>
      <c r="B45" s="1327"/>
      <c r="C45" s="60" t="s">
        <v>236</v>
      </c>
      <c r="D45" s="521">
        <v>1</v>
      </c>
      <c r="E45" s="521">
        <v>0</v>
      </c>
      <c r="F45" s="521">
        <v>1</v>
      </c>
      <c r="G45" s="730">
        <v>0</v>
      </c>
      <c r="H45" s="429">
        <v>0</v>
      </c>
      <c r="I45" s="429">
        <v>0</v>
      </c>
      <c r="J45" s="423">
        <v>1</v>
      </c>
      <c r="K45" s="429">
        <v>0</v>
      </c>
      <c r="L45" s="429">
        <v>1</v>
      </c>
      <c r="M45" s="423">
        <v>0</v>
      </c>
      <c r="N45" s="429">
        <v>0</v>
      </c>
      <c r="O45" s="429">
        <v>0</v>
      </c>
      <c r="P45" s="423">
        <v>0</v>
      </c>
      <c r="Q45" s="429">
        <v>0</v>
      </c>
      <c r="R45" s="429">
        <v>0</v>
      </c>
      <c r="S45" s="423">
        <v>0</v>
      </c>
      <c r="T45" s="429">
        <v>0</v>
      </c>
      <c r="U45" s="429">
        <v>0</v>
      </c>
      <c r="V45" s="423">
        <v>0</v>
      </c>
      <c r="W45" s="429">
        <v>0</v>
      </c>
      <c r="X45" s="438">
        <v>0</v>
      </c>
    </row>
    <row r="46" spans="1:24" ht="15.75" customHeight="1" x14ac:dyDescent="0.15">
      <c r="A46" s="494">
        <v>368</v>
      </c>
      <c r="B46" s="1322" t="s">
        <v>237</v>
      </c>
      <c r="C46" s="59" t="s">
        <v>173</v>
      </c>
      <c r="D46" s="259">
        <v>0</v>
      </c>
      <c r="E46" s="259">
        <v>0</v>
      </c>
      <c r="F46" s="259">
        <v>0</v>
      </c>
      <c r="G46" s="259">
        <v>0</v>
      </c>
      <c r="H46" s="430">
        <v>0</v>
      </c>
      <c r="I46" s="430">
        <v>0</v>
      </c>
      <c r="J46" s="430">
        <v>0</v>
      </c>
      <c r="K46" s="430">
        <v>0</v>
      </c>
      <c r="L46" s="430">
        <v>0</v>
      </c>
      <c r="M46" s="430">
        <v>0</v>
      </c>
      <c r="N46" s="430">
        <v>0</v>
      </c>
      <c r="O46" s="430">
        <v>0</v>
      </c>
      <c r="P46" s="430">
        <v>0</v>
      </c>
      <c r="Q46" s="430">
        <v>0</v>
      </c>
      <c r="R46" s="430">
        <v>0</v>
      </c>
      <c r="S46" s="430">
        <v>0</v>
      </c>
      <c r="T46" s="430">
        <v>0</v>
      </c>
      <c r="U46" s="430">
        <v>0</v>
      </c>
      <c r="V46" s="430">
        <v>0</v>
      </c>
      <c r="W46" s="430">
        <v>0</v>
      </c>
      <c r="X46" s="440">
        <v>0</v>
      </c>
    </row>
    <row r="47" spans="1:24" ht="15.75" customHeight="1" x14ac:dyDescent="0.15">
      <c r="B47" s="1324"/>
      <c r="C47" s="60" t="s">
        <v>179</v>
      </c>
      <c r="D47" s="521">
        <v>0</v>
      </c>
      <c r="E47" s="521">
        <v>0</v>
      </c>
      <c r="F47" s="521">
        <v>0</v>
      </c>
      <c r="G47" s="521">
        <v>0</v>
      </c>
      <c r="H47" s="429">
        <v>0</v>
      </c>
      <c r="I47" s="429">
        <v>0</v>
      </c>
      <c r="J47" s="429">
        <v>0</v>
      </c>
      <c r="K47" s="429">
        <v>0</v>
      </c>
      <c r="L47" s="429">
        <v>0</v>
      </c>
      <c r="M47" s="429">
        <v>0</v>
      </c>
      <c r="N47" s="429">
        <v>0</v>
      </c>
      <c r="O47" s="429">
        <v>0</v>
      </c>
      <c r="P47" s="429">
        <v>0</v>
      </c>
      <c r="Q47" s="429">
        <v>0</v>
      </c>
      <c r="R47" s="429">
        <v>0</v>
      </c>
      <c r="S47" s="429">
        <v>0</v>
      </c>
      <c r="T47" s="429">
        <v>0</v>
      </c>
      <c r="U47" s="429">
        <v>0</v>
      </c>
      <c r="V47" s="429">
        <v>0</v>
      </c>
      <c r="W47" s="429">
        <v>0</v>
      </c>
      <c r="X47" s="438">
        <v>0</v>
      </c>
    </row>
    <row r="48" spans="1:24" ht="15.75" customHeight="1" x14ac:dyDescent="0.15">
      <c r="A48" s="494">
        <v>381</v>
      </c>
      <c r="B48" s="1324"/>
      <c r="C48" s="60" t="s">
        <v>238</v>
      </c>
      <c r="D48" s="521">
        <v>0</v>
      </c>
      <c r="E48" s="521">
        <v>0</v>
      </c>
      <c r="F48" s="521">
        <v>0</v>
      </c>
      <c r="G48" s="521">
        <v>0</v>
      </c>
      <c r="H48" s="429">
        <v>0</v>
      </c>
      <c r="I48" s="429">
        <v>0</v>
      </c>
      <c r="J48" s="429">
        <v>0</v>
      </c>
      <c r="K48" s="429">
        <v>0</v>
      </c>
      <c r="L48" s="429">
        <v>0</v>
      </c>
      <c r="M48" s="429">
        <v>0</v>
      </c>
      <c r="N48" s="429">
        <v>0</v>
      </c>
      <c r="O48" s="429">
        <v>0</v>
      </c>
      <c r="P48" s="429">
        <v>0</v>
      </c>
      <c r="Q48" s="429">
        <v>0</v>
      </c>
      <c r="R48" s="429">
        <v>0</v>
      </c>
      <c r="S48" s="429">
        <v>0</v>
      </c>
      <c r="T48" s="429">
        <v>0</v>
      </c>
      <c r="U48" s="429">
        <v>0</v>
      </c>
      <c r="V48" s="429">
        <v>0</v>
      </c>
      <c r="W48" s="429">
        <v>0</v>
      </c>
      <c r="X48" s="438">
        <v>0</v>
      </c>
    </row>
    <row r="49" spans="1:24" ht="15.75" customHeight="1" x14ac:dyDescent="0.15">
      <c r="A49" s="494">
        <v>382</v>
      </c>
      <c r="B49" s="1324"/>
      <c r="C49" s="60" t="s">
        <v>239</v>
      </c>
      <c r="D49" s="521">
        <v>0</v>
      </c>
      <c r="E49" s="521">
        <v>0</v>
      </c>
      <c r="F49" s="521">
        <v>0</v>
      </c>
      <c r="G49" s="521">
        <v>0</v>
      </c>
      <c r="H49" s="429">
        <v>0</v>
      </c>
      <c r="I49" s="429">
        <v>0</v>
      </c>
      <c r="J49" s="429">
        <v>0</v>
      </c>
      <c r="K49" s="429">
        <v>0</v>
      </c>
      <c r="L49" s="429">
        <v>0</v>
      </c>
      <c r="M49" s="429">
        <v>0</v>
      </c>
      <c r="N49" s="429">
        <v>0</v>
      </c>
      <c r="O49" s="429">
        <v>0</v>
      </c>
      <c r="P49" s="429">
        <v>0</v>
      </c>
      <c r="Q49" s="429">
        <v>0</v>
      </c>
      <c r="R49" s="429">
        <v>0</v>
      </c>
      <c r="S49" s="429">
        <v>0</v>
      </c>
      <c r="T49" s="429">
        <v>0</v>
      </c>
      <c r="U49" s="429">
        <v>0</v>
      </c>
      <c r="V49" s="429">
        <v>0</v>
      </c>
      <c r="W49" s="429">
        <v>0</v>
      </c>
      <c r="X49" s="438">
        <v>0</v>
      </c>
    </row>
    <row r="50" spans="1:24" ht="15.75" customHeight="1" x14ac:dyDescent="0.15">
      <c r="B50" s="1328"/>
      <c r="C50" s="62" t="s">
        <v>241</v>
      </c>
      <c r="D50" s="731">
        <v>0</v>
      </c>
      <c r="E50" s="731">
        <v>0</v>
      </c>
      <c r="F50" s="731">
        <v>0</v>
      </c>
      <c r="G50" s="731">
        <v>0</v>
      </c>
      <c r="H50" s="425">
        <v>0</v>
      </c>
      <c r="I50" s="425">
        <v>0</v>
      </c>
      <c r="J50" s="425">
        <v>0</v>
      </c>
      <c r="K50" s="425">
        <v>0</v>
      </c>
      <c r="L50" s="425">
        <v>0</v>
      </c>
      <c r="M50" s="425">
        <v>0</v>
      </c>
      <c r="N50" s="425">
        <v>0</v>
      </c>
      <c r="O50" s="425">
        <v>0</v>
      </c>
      <c r="P50" s="425">
        <v>0</v>
      </c>
      <c r="Q50" s="425">
        <v>0</v>
      </c>
      <c r="R50" s="425">
        <v>0</v>
      </c>
      <c r="S50" s="425">
        <v>0</v>
      </c>
      <c r="T50" s="425">
        <v>0</v>
      </c>
      <c r="U50" s="425">
        <v>0</v>
      </c>
      <c r="V50" s="425">
        <v>0</v>
      </c>
      <c r="W50" s="425">
        <v>0</v>
      </c>
      <c r="X50" s="441">
        <v>0</v>
      </c>
    </row>
    <row r="51" spans="1:24" ht="14.25" customHeight="1" x14ac:dyDescent="0.15">
      <c r="B51" s="726"/>
      <c r="C51" s="729"/>
      <c r="D51" s="551"/>
      <c r="E51" s="551"/>
      <c r="F51" s="551"/>
      <c r="G51" s="551"/>
      <c r="H51" s="461"/>
      <c r="I51" s="461"/>
      <c r="J51" s="461"/>
      <c r="K51" s="461"/>
      <c r="L51" s="461"/>
      <c r="M51" s="461"/>
      <c r="N51" s="461"/>
      <c r="O51" s="461"/>
      <c r="P51" s="461"/>
      <c r="Q51" s="461"/>
      <c r="R51" s="461"/>
      <c r="S51" s="461"/>
      <c r="T51" s="461"/>
      <c r="U51" s="461"/>
      <c r="V51" s="461"/>
      <c r="W51" s="461"/>
      <c r="X51" s="461"/>
    </row>
  </sheetData>
  <mergeCells count="28">
    <mergeCell ref="W1:X1"/>
    <mergeCell ref="D2:F2"/>
    <mergeCell ref="G2:I2"/>
    <mergeCell ref="J2:L2"/>
    <mergeCell ref="M2:O2"/>
    <mergeCell ref="P2:R2"/>
    <mergeCell ref="S2:U2"/>
    <mergeCell ref="V2:X2"/>
    <mergeCell ref="S3:U3"/>
    <mergeCell ref="V3:X3"/>
    <mergeCell ref="B5:C5"/>
    <mergeCell ref="B6:C6"/>
    <mergeCell ref="B7:C7"/>
    <mergeCell ref="B2:C4"/>
    <mergeCell ref="D3:F3"/>
    <mergeCell ref="G3:I3"/>
    <mergeCell ref="J3:L3"/>
    <mergeCell ref="M3:O3"/>
    <mergeCell ref="P3:R3"/>
    <mergeCell ref="B38:B43"/>
    <mergeCell ref="B44:B45"/>
    <mergeCell ref="B46:B50"/>
    <mergeCell ref="B26:B34"/>
    <mergeCell ref="B8:B13"/>
    <mergeCell ref="B14:B17"/>
    <mergeCell ref="B18:B23"/>
    <mergeCell ref="B24:B25"/>
    <mergeCell ref="B35:B37"/>
  </mergeCells>
  <phoneticPr fontId="19"/>
  <pageMargins left="0.7" right="0.7" top="0.75" bottom="0.75" header="0.3" footer="0.3"/>
  <pageSetup paperSize="9" scale="99" fitToWidth="0" pageOrder="overThenDown" orientation="portrait" blackAndWhite="1" r:id="rId1"/>
  <headerFooter alignWithMargins="0"/>
  <colBreaks count="1" manualBreakCount="1">
    <brk id="12" max="49"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theme="0"/>
  </sheetPr>
  <dimension ref="A1:Y10"/>
  <sheetViews>
    <sheetView zoomScaleSheetLayoutView="100" workbookViewId="0">
      <selection activeCell="H7" sqref="H7"/>
    </sheetView>
  </sheetViews>
  <sheetFormatPr defaultRowHeight="12" x14ac:dyDescent="0.15"/>
  <cols>
    <col min="1" max="1" width="6" style="2" customWidth="1"/>
    <col min="2" max="2" width="25.375" style="2" customWidth="1"/>
    <col min="3" max="12" width="6.875" style="2" customWidth="1"/>
    <col min="13" max="24" width="7.625" style="2" customWidth="1"/>
    <col min="25" max="25" width="8.125" style="2" customWidth="1"/>
    <col min="26" max="26" width="9" style="2" customWidth="1"/>
    <col min="27" max="16384" width="9" style="2"/>
  </cols>
  <sheetData>
    <row r="1" spans="1:25" ht="18" customHeight="1" x14ac:dyDescent="0.15">
      <c r="A1" s="6" t="s">
        <v>863</v>
      </c>
      <c r="E1" s="15"/>
      <c r="F1" s="494"/>
      <c r="Y1" s="742" t="s">
        <v>899</v>
      </c>
    </row>
    <row r="2" spans="1:25" s="6" customFormat="1" ht="45" customHeight="1" x14ac:dyDescent="0.15">
      <c r="A2" s="1359" t="s">
        <v>661</v>
      </c>
      <c r="B2" s="1360"/>
      <c r="C2" s="736" t="s">
        <v>481</v>
      </c>
      <c r="D2" s="736" t="s">
        <v>888</v>
      </c>
      <c r="E2" s="736" t="s">
        <v>922</v>
      </c>
      <c r="F2" s="736" t="s">
        <v>588</v>
      </c>
      <c r="G2" s="736" t="s">
        <v>923</v>
      </c>
      <c r="H2" s="736" t="s">
        <v>715</v>
      </c>
      <c r="I2" s="736" t="s">
        <v>924</v>
      </c>
      <c r="J2" s="736" t="s">
        <v>253</v>
      </c>
      <c r="K2" s="736" t="s">
        <v>642</v>
      </c>
      <c r="L2" s="736" t="s">
        <v>925</v>
      </c>
      <c r="M2" s="736" t="s">
        <v>926</v>
      </c>
      <c r="N2" s="736" t="s">
        <v>373</v>
      </c>
      <c r="O2" s="740" t="s">
        <v>927</v>
      </c>
      <c r="P2" s="740" t="s">
        <v>928</v>
      </c>
      <c r="Q2" s="740" t="s">
        <v>386</v>
      </c>
      <c r="R2" s="740" t="s">
        <v>929</v>
      </c>
      <c r="S2" s="740" t="s">
        <v>930</v>
      </c>
      <c r="T2" s="740" t="s">
        <v>931</v>
      </c>
      <c r="U2" s="740" t="s">
        <v>673</v>
      </c>
      <c r="V2" s="740" t="s">
        <v>932</v>
      </c>
      <c r="W2" s="740" t="s">
        <v>434</v>
      </c>
      <c r="X2" s="740" t="s">
        <v>615</v>
      </c>
      <c r="Y2" s="743" t="s">
        <v>934</v>
      </c>
    </row>
    <row r="3" spans="1:25" s="226" customFormat="1" ht="45" customHeight="1" x14ac:dyDescent="0.15">
      <c r="A3" s="1361" t="s">
        <v>935</v>
      </c>
      <c r="B3" s="1362"/>
      <c r="C3" s="737">
        <v>10</v>
      </c>
      <c r="D3" s="737">
        <v>5</v>
      </c>
      <c r="E3" s="737">
        <v>1</v>
      </c>
      <c r="F3" s="737">
        <v>0</v>
      </c>
      <c r="G3" s="737">
        <v>0</v>
      </c>
      <c r="H3" s="737">
        <v>0</v>
      </c>
      <c r="I3" s="737">
        <v>1</v>
      </c>
      <c r="J3" s="737">
        <v>0</v>
      </c>
      <c r="K3" s="737">
        <v>0</v>
      </c>
      <c r="L3" s="737">
        <v>0</v>
      </c>
      <c r="M3" s="737">
        <v>1</v>
      </c>
      <c r="N3" s="737">
        <v>1</v>
      </c>
      <c r="O3" s="737">
        <v>1</v>
      </c>
      <c r="P3" s="737">
        <v>0</v>
      </c>
      <c r="Q3" s="737">
        <v>0</v>
      </c>
      <c r="R3" s="737">
        <v>0</v>
      </c>
      <c r="S3" s="737">
        <v>0</v>
      </c>
      <c r="T3" s="737">
        <v>0</v>
      </c>
      <c r="U3" s="737">
        <v>0</v>
      </c>
      <c r="V3" s="737">
        <v>0</v>
      </c>
      <c r="W3" s="737">
        <v>0</v>
      </c>
      <c r="X3" s="737">
        <v>0</v>
      </c>
      <c r="Y3" s="744">
        <v>0</v>
      </c>
    </row>
    <row r="4" spans="1:25" s="226" customFormat="1" ht="45" customHeight="1" x14ac:dyDescent="0.15">
      <c r="A4" s="732" t="s">
        <v>166</v>
      </c>
      <c r="B4" s="734" t="s">
        <v>96</v>
      </c>
      <c r="C4" s="737">
        <v>1</v>
      </c>
      <c r="D4" s="739">
        <v>1</v>
      </c>
      <c r="E4" s="739">
        <v>0</v>
      </c>
      <c r="F4" s="739">
        <v>0</v>
      </c>
      <c r="G4" s="739">
        <v>0</v>
      </c>
      <c r="H4" s="739">
        <v>0</v>
      </c>
      <c r="I4" s="739">
        <v>0</v>
      </c>
      <c r="J4" s="739">
        <v>0</v>
      </c>
      <c r="K4" s="739">
        <v>0</v>
      </c>
      <c r="L4" s="739">
        <v>0</v>
      </c>
      <c r="M4" s="739">
        <v>0</v>
      </c>
      <c r="N4" s="739">
        <v>0</v>
      </c>
      <c r="O4" s="739">
        <v>0</v>
      </c>
      <c r="P4" s="739">
        <v>0</v>
      </c>
      <c r="Q4" s="739">
        <v>0</v>
      </c>
      <c r="R4" s="739">
        <v>0</v>
      </c>
      <c r="S4" s="739">
        <v>0</v>
      </c>
      <c r="T4" s="739">
        <v>0</v>
      </c>
      <c r="U4" s="739">
        <v>0</v>
      </c>
      <c r="V4" s="739">
        <v>0</v>
      </c>
      <c r="W4" s="739">
        <v>0</v>
      </c>
      <c r="X4" s="739">
        <v>0</v>
      </c>
      <c r="Y4" s="745">
        <v>0</v>
      </c>
    </row>
    <row r="5" spans="1:25" s="226" customFormat="1" ht="45" customHeight="1" x14ac:dyDescent="0.15">
      <c r="A5" s="732" t="s">
        <v>733</v>
      </c>
      <c r="B5" s="734" t="s">
        <v>920</v>
      </c>
      <c r="C5" s="737">
        <v>2</v>
      </c>
      <c r="D5" s="739">
        <v>1</v>
      </c>
      <c r="E5" s="739">
        <v>0</v>
      </c>
      <c r="F5" s="739">
        <v>0</v>
      </c>
      <c r="G5" s="739">
        <v>0</v>
      </c>
      <c r="H5" s="739">
        <v>0</v>
      </c>
      <c r="I5" s="739">
        <v>0</v>
      </c>
      <c r="J5" s="739">
        <v>0</v>
      </c>
      <c r="K5" s="739">
        <v>0</v>
      </c>
      <c r="L5" s="739">
        <v>0</v>
      </c>
      <c r="M5" s="739">
        <v>0</v>
      </c>
      <c r="N5" s="739">
        <v>0</v>
      </c>
      <c r="O5" s="739">
        <v>1</v>
      </c>
      <c r="P5" s="739">
        <v>0</v>
      </c>
      <c r="Q5" s="739">
        <v>0</v>
      </c>
      <c r="R5" s="739">
        <v>0</v>
      </c>
      <c r="S5" s="739">
        <v>0</v>
      </c>
      <c r="T5" s="739">
        <v>0</v>
      </c>
      <c r="U5" s="739">
        <v>0</v>
      </c>
      <c r="V5" s="739">
        <v>0</v>
      </c>
      <c r="W5" s="739">
        <v>0</v>
      </c>
      <c r="X5" s="739">
        <v>0</v>
      </c>
      <c r="Y5" s="745">
        <v>0</v>
      </c>
    </row>
    <row r="6" spans="1:25" s="226" customFormat="1" ht="45" customHeight="1" x14ac:dyDescent="0.15">
      <c r="A6" s="732" t="s">
        <v>617</v>
      </c>
      <c r="B6" s="734" t="s">
        <v>936</v>
      </c>
      <c r="C6" s="737">
        <v>1</v>
      </c>
      <c r="D6" s="739">
        <v>0</v>
      </c>
      <c r="E6" s="739">
        <v>0</v>
      </c>
      <c r="F6" s="739">
        <v>0</v>
      </c>
      <c r="G6" s="739">
        <v>0</v>
      </c>
      <c r="H6" s="739">
        <v>0</v>
      </c>
      <c r="I6" s="739">
        <v>1</v>
      </c>
      <c r="J6" s="739">
        <v>0</v>
      </c>
      <c r="K6" s="739">
        <v>0</v>
      </c>
      <c r="L6" s="739">
        <v>0</v>
      </c>
      <c r="M6" s="739">
        <v>0</v>
      </c>
      <c r="N6" s="739">
        <v>0</v>
      </c>
      <c r="O6" s="739">
        <v>0</v>
      </c>
      <c r="P6" s="739">
        <v>0</v>
      </c>
      <c r="Q6" s="739">
        <v>0</v>
      </c>
      <c r="R6" s="739">
        <v>0</v>
      </c>
      <c r="S6" s="739">
        <v>0</v>
      </c>
      <c r="T6" s="739">
        <v>0</v>
      </c>
      <c r="U6" s="739">
        <v>0</v>
      </c>
      <c r="V6" s="739">
        <v>0</v>
      </c>
      <c r="W6" s="739">
        <v>0</v>
      </c>
      <c r="X6" s="739">
        <v>0</v>
      </c>
      <c r="Y6" s="745">
        <v>0</v>
      </c>
    </row>
    <row r="7" spans="1:25" s="226" customFormat="1" ht="45" customHeight="1" x14ac:dyDescent="0.15">
      <c r="A7" s="732" t="s">
        <v>654</v>
      </c>
      <c r="B7" s="250" t="s">
        <v>937</v>
      </c>
      <c r="C7" s="737">
        <v>3</v>
      </c>
      <c r="D7" s="739">
        <v>3</v>
      </c>
      <c r="E7" s="739">
        <v>0</v>
      </c>
      <c r="F7" s="739">
        <v>0</v>
      </c>
      <c r="G7" s="739">
        <v>0</v>
      </c>
      <c r="H7" s="739">
        <v>0</v>
      </c>
      <c r="I7" s="739">
        <v>0</v>
      </c>
      <c r="J7" s="739">
        <v>0</v>
      </c>
      <c r="K7" s="739">
        <v>0</v>
      </c>
      <c r="L7" s="739">
        <v>0</v>
      </c>
      <c r="M7" s="739">
        <v>0</v>
      </c>
      <c r="N7" s="739">
        <v>0</v>
      </c>
      <c r="O7" s="739">
        <v>0</v>
      </c>
      <c r="P7" s="739">
        <v>0</v>
      </c>
      <c r="Q7" s="739">
        <v>0</v>
      </c>
      <c r="R7" s="739">
        <v>0</v>
      </c>
      <c r="S7" s="739">
        <v>0</v>
      </c>
      <c r="T7" s="739">
        <v>0</v>
      </c>
      <c r="U7" s="739">
        <v>0</v>
      </c>
      <c r="V7" s="739">
        <v>0</v>
      </c>
      <c r="W7" s="739">
        <v>0</v>
      </c>
      <c r="X7" s="739">
        <v>0</v>
      </c>
      <c r="Y7" s="745">
        <v>0</v>
      </c>
    </row>
    <row r="8" spans="1:25" s="226" customFormat="1" ht="45" customHeight="1" x14ac:dyDescent="0.15">
      <c r="A8" s="732" t="s">
        <v>921</v>
      </c>
      <c r="B8" s="250" t="s">
        <v>881</v>
      </c>
      <c r="C8" s="737">
        <v>1</v>
      </c>
      <c r="D8" s="739">
        <v>0</v>
      </c>
      <c r="E8" s="739">
        <v>1</v>
      </c>
      <c r="F8" s="739">
        <v>0</v>
      </c>
      <c r="G8" s="739">
        <v>0</v>
      </c>
      <c r="H8" s="739">
        <v>0</v>
      </c>
      <c r="I8" s="739">
        <v>0</v>
      </c>
      <c r="J8" s="739">
        <v>0</v>
      </c>
      <c r="K8" s="739">
        <v>0</v>
      </c>
      <c r="L8" s="739">
        <v>0</v>
      </c>
      <c r="M8" s="739">
        <v>0</v>
      </c>
      <c r="N8" s="739">
        <v>0</v>
      </c>
      <c r="O8" s="739">
        <v>0</v>
      </c>
      <c r="P8" s="739">
        <v>0</v>
      </c>
      <c r="Q8" s="739">
        <v>0</v>
      </c>
      <c r="R8" s="739">
        <v>0</v>
      </c>
      <c r="S8" s="739">
        <v>0</v>
      </c>
      <c r="T8" s="739">
        <v>0</v>
      </c>
      <c r="U8" s="739">
        <v>0</v>
      </c>
      <c r="V8" s="739">
        <v>0</v>
      </c>
      <c r="W8" s="739">
        <v>0</v>
      </c>
      <c r="X8" s="739">
        <v>0</v>
      </c>
      <c r="Y8" s="745">
        <v>0</v>
      </c>
    </row>
    <row r="9" spans="1:25" ht="48.75" customHeight="1" x14ac:dyDescent="0.15">
      <c r="A9" s="733" t="s">
        <v>639</v>
      </c>
      <c r="B9" s="735" t="s">
        <v>597</v>
      </c>
      <c r="C9" s="738">
        <v>2</v>
      </c>
      <c r="D9" s="738">
        <v>0</v>
      </c>
      <c r="E9" s="738">
        <v>0</v>
      </c>
      <c r="F9" s="738">
        <v>0</v>
      </c>
      <c r="G9" s="738">
        <v>0</v>
      </c>
      <c r="H9" s="738">
        <v>0</v>
      </c>
      <c r="I9" s="738">
        <v>0</v>
      </c>
      <c r="J9" s="738">
        <v>0</v>
      </c>
      <c r="K9" s="738">
        <v>0</v>
      </c>
      <c r="L9" s="738">
        <v>0</v>
      </c>
      <c r="M9" s="738">
        <v>1</v>
      </c>
      <c r="N9" s="738">
        <v>1</v>
      </c>
      <c r="O9" s="738">
        <v>0</v>
      </c>
      <c r="P9" s="738">
        <v>0</v>
      </c>
      <c r="Q9" s="738">
        <v>0</v>
      </c>
      <c r="R9" s="738">
        <v>0</v>
      </c>
      <c r="S9" s="738">
        <v>0</v>
      </c>
      <c r="T9" s="738">
        <v>0</v>
      </c>
      <c r="U9" s="738">
        <v>0</v>
      </c>
      <c r="V9" s="738">
        <v>0</v>
      </c>
      <c r="W9" s="738">
        <v>0</v>
      </c>
      <c r="X9" s="738">
        <v>0</v>
      </c>
      <c r="Y9" s="746">
        <v>0</v>
      </c>
    </row>
    <row r="10" spans="1:25" ht="21" customHeight="1" x14ac:dyDescent="0.15">
      <c r="V10" s="741"/>
    </row>
  </sheetData>
  <mergeCells count="2">
    <mergeCell ref="A2:B2"/>
    <mergeCell ref="A3:B3"/>
  </mergeCells>
  <phoneticPr fontId="19"/>
  <printOptions horizontalCentered="1"/>
  <pageMargins left="0.70866141732283472" right="0.70866141732283472" top="0.74803149606299213" bottom="0.74803149606299213" header="0.31496062992125984" footer="0.31496062992125984"/>
  <pageSetup paperSize="9" scale="87" fitToWidth="2" orientation="portrait" r:id="rId1"/>
  <headerFooter alignWithMargins="0"/>
  <colBreaks count="1" manualBreakCount="1">
    <brk id="12"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theme="0"/>
  </sheetPr>
  <dimension ref="A1:V38"/>
  <sheetViews>
    <sheetView topLeftCell="B1" zoomScale="85" zoomScaleNormal="85" zoomScaleSheetLayoutView="100" workbookViewId="0">
      <selection activeCell="H7" sqref="H7"/>
    </sheetView>
  </sheetViews>
  <sheetFormatPr defaultRowHeight="12" x14ac:dyDescent="0.15"/>
  <cols>
    <col min="1" max="1" width="3.625" style="2" customWidth="1"/>
    <col min="2" max="2" width="15.625" style="2" customWidth="1"/>
    <col min="3" max="11" width="7.75" style="2" customWidth="1"/>
    <col min="12" max="14" width="8.375" style="2" customWidth="1"/>
    <col min="15" max="17" width="8.375" style="747" customWidth="1"/>
    <col min="18" max="20" width="8.375" style="3" customWidth="1"/>
    <col min="21" max="21" width="9" style="2" customWidth="1"/>
    <col min="22" max="16384" width="9" style="2"/>
  </cols>
  <sheetData>
    <row r="1" spans="1:20" ht="18" customHeight="1" x14ac:dyDescent="0.15">
      <c r="A1" s="6" t="s">
        <v>864</v>
      </c>
      <c r="H1" s="15"/>
      <c r="P1" s="764"/>
    </row>
    <row r="2" spans="1:20" s="6" customFormat="1" ht="23.25" customHeight="1" x14ac:dyDescent="0.15">
      <c r="A2" s="1232" t="s">
        <v>777</v>
      </c>
      <c r="B2" s="1233"/>
      <c r="C2" s="1367" t="s">
        <v>938</v>
      </c>
      <c r="D2" s="1368"/>
      <c r="E2" s="1360"/>
      <c r="F2" s="1367" t="s">
        <v>958</v>
      </c>
      <c r="G2" s="1368"/>
      <c r="H2" s="1360"/>
      <c r="I2" s="1367" t="s">
        <v>901</v>
      </c>
      <c r="J2" s="1368"/>
      <c r="K2" s="1360"/>
      <c r="L2" s="1367" t="s">
        <v>313</v>
      </c>
      <c r="M2" s="1368"/>
      <c r="N2" s="1360"/>
      <c r="O2" s="1369" t="s">
        <v>939</v>
      </c>
      <c r="P2" s="1369"/>
      <c r="Q2" s="1369"/>
      <c r="R2" s="1363" t="s">
        <v>451</v>
      </c>
      <c r="S2" s="1363"/>
      <c r="T2" s="1364"/>
    </row>
    <row r="3" spans="1:20" s="6" customFormat="1" ht="23.25" customHeight="1" x14ac:dyDescent="0.15">
      <c r="A3" s="982"/>
      <c r="B3" s="1237"/>
      <c r="C3" s="199" t="s">
        <v>249</v>
      </c>
      <c r="D3" s="199" t="s">
        <v>292</v>
      </c>
      <c r="E3" s="199" t="s">
        <v>294</v>
      </c>
      <c r="F3" s="758" t="s">
        <v>249</v>
      </c>
      <c r="G3" s="199" t="s">
        <v>292</v>
      </c>
      <c r="H3" s="199" t="s">
        <v>294</v>
      </c>
      <c r="I3" s="199" t="s">
        <v>249</v>
      </c>
      <c r="J3" s="199" t="s">
        <v>292</v>
      </c>
      <c r="K3" s="199" t="s">
        <v>294</v>
      </c>
      <c r="L3" s="199" t="s">
        <v>249</v>
      </c>
      <c r="M3" s="199" t="s">
        <v>292</v>
      </c>
      <c r="N3" s="562" t="s">
        <v>294</v>
      </c>
      <c r="O3" s="199" t="s">
        <v>249</v>
      </c>
      <c r="P3" s="199" t="s">
        <v>292</v>
      </c>
      <c r="Q3" s="199" t="s">
        <v>294</v>
      </c>
      <c r="R3" s="765" t="s">
        <v>249</v>
      </c>
      <c r="S3" s="765" t="s">
        <v>292</v>
      </c>
      <c r="T3" s="769" t="s">
        <v>294</v>
      </c>
    </row>
    <row r="4" spans="1:20" s="6" customFormat="1" ht="24.75" customHeight="1" x14ac:dyDescent="0.15">
      <c r="A4" s="469"/>
      <c r="B4" s="750" t="s">
        <v>838</v>
      </c>
      <c r="C4" s="496">
        <v>13</v>
      </c>
      <c r="D4" s="496">
        <v>5</v>
      </c>
      <c r="E4" s="496">
        <v>8</v>
      </c>
      <c r="F4" s="759">
        <v>10</v>
      </c>
      <c r="G4" s="496">
        <v>4</v>
      </c>
      <c r="H4" s="503">
        <v>6</v>
      </c>
      <c r="I4" s="496">
        <v>9</v>
      </c>
      <c r="J4" s="496">
        <v>8</v>
      </c>
      <c r="K4" s="503">
        <v>1</v>
      </c>
      <c r="L4" s="496">
        <v>5</v>
      </c>
      <c r="M4" s="496">
        <v>1</v>
      </c>
      <c r="N4" s="503">
        <v>4</v>
      </c>
      <c r="O4" s="496">
        <v>5</v>
      </c>
      <c r="P4" s="496">
        <v>5</v>
      </c>
      <c r="Q4" s="503">
        <v>0</v>
      </c>
      <c r="R4" s="766">
        <v>10</v>
      </c>
      <c r="S4" s="766">
        <v>7</v>
      </c>
      <c r="T4" s="770">
        <v>3</v>
      </c>
    </row>
    <row r="5" spans="1:20" s="6" customFormat="1" ht="24.75" customHeight="1" x14ac:dyDescent="0.15">
      <c r="A5" s="470"/>
      <c r="B5" s="750" t="s">
        <v>393</v>
      </c>
      <c r="C5" s="496">
        <v>9</v>
      </c>
      <c r="D5" s="496">
        <v>4</v>
      </c>
      <c r="E5" s="496">
        <v>5</v>
      </c>
      <c r="F5" s="759">
        <v>5</v>
      </c>
      <c r="G5" s="496">
        <v>3</v>
      </c>
      <c r="H5" s="496">
        <v>2</v>
      </c>
      <c r="I5" s="496">
        <v>4</v>
      </c>
      <c r="J5" s="496">
        <v>3</v>
      </c>
      <c r="K5" s="496">
        <v>1</v>
      </c>
      <c r="L5" s="496">
        <v>3</v>
      </c>
      <c r="M5" s="496">
        <v>1</v>
      </c>
      <c r="N5" s="496">
        <v>2</v>
      </c>
      <c r="O5" s="496">
        <v>3</v>
      </c>
      <c r="P5" s="496">
        <v>3</v>
      </c>
      <c r="Q5" s="496">
        <v>0</v>
      </c>
      <c r="R5" s="766">
        <v>9</v>
      </c>
      <c r="S5" s="766">
        <v>6</v>
      </c>
      <c r="T5" s="771">
        <v>3</v>
      </c>
    </row>
    <row r="6" spans="1:20" s="6" customFormat="1" ht="24.75" customHeight="1" x14ac:dyDescent="0.15">
      <c r="A6" s="470"/>
      <c r="B6" s="751" t="s">
        <v>790</v>
      </c>
      <c r="C6" s="496">
        <v>7</v>
      </c>
      <c r="D6" s="496">
        <v>2</v>
      </c>
      <c r="E6" s="496">
        <v>5</v>
      </c>
      <c r="F6" s="759">
        <v>4</v>
      </c>
      <c r="G6" s="496">
        <v>2</v>
      </c>
      <c r="H6" s="496">
        <v>2</v>
      </c>
      <c r="I6" s="496">
        <v>3</v>
      </c>
      <c r="J6" s="496">
        <v>2</v>
      </c>
      <c r="K6" s="496">
        <v>1</v>
      </c>
      <c r="L6" s="496">
        <v>3</v>
      </c>
      <c r="M6" s="496">
        <v>1</v>
      </c>
      <c r="N6" s="496">
        <v>2</v>
      </c>
      <c r="O6" s="496">
        <v>0</v>
      </c>
      <c r="P6" s="496">
        <v>0</v>
      </c>
      <c r="Q6" s="496">
        <v>0</v>
      </c>
      <c r="R6" s="766">
        <v>7</v>
      </c>
      <c r="S6" s="766">
        <v>4</v>
      </c>
      <c r="T6" s="771">
        <v>3</v>
      </c>
    </row>
    <row r="7" spans="1:20" s="6" customFormat="1" ht="24.75" customHeight="1" x14ac:dyDescent="0.15">
      <c r="A7" s="188" t="s">
        <v>710</v>
      </c>
      <c r="B7" s="751" t="s">
        <v>358</v>
      </c>
      <c r="C7" s="496">
        <v>5</v>
      </c>
      <c r="D7" s="496">
        <v>1</v>
      </c>
      <c r="E7" s="496">
        <v>4</v>
      </c>
      <c r="F7" s="759">
        <v>2</v>
      </c>
      <c r="G7" s="496">
        <v>1</v>
      </c>
      <c r="H7" s="496">
        <v>1</v>
      </c>
      <c r="I7" s="496">
        <v>3</v>
      </c>
      <c r="J7" s="496">
        <v>2</v>
      </c>
      <c r="K7" s="496">
        <v>1</v>
      </c>
      <c r="L7" s="496">
        <v>2</v>
      </c>
      <c r="M7" s="496">
        <v>1</v>
      </c>
      <c r="N7" s="496">
        <v>1</v>
      </c>
      <c r="O7" s="496">
        <v>0</v>
      </c>
      <c r="P7" s="496">
        <v>0</v>
      </c>
      <c r="Q7" s="496">
        <v>0</v>
      </c>
      <c r="R7" s="766">
        <v>6</v>
      </c>
      <c r="S7" s="766">
        <v>3</v>
      </c>
      <c r="T7" s="771">
        <v>3</v>
      </c>
    </row>
    <row r="8" spans="1:20" s="6" customFormat="1" ht="24.75" customHeight="1" x14ac:dyDescent="0.15">
      <c r="A8" s="470"/>
      <c r="B8" s="751" t="s">
        <v>6</v>
      </c>
      <c r="C8" s="496">
        <v>2</v>
      </c>
      <c r="D8" s="496">
        <v>1</v>
      </c>
      <c r="E8" s="496">
        <v>1</v>
      </c>
      <c r="F8" s="759">
        <v>0</v>
      </c>
      <c r="G8" s="496">
        <v>0</v>
      </c>
      <c r="H8" s="496">
        <v>0</v>
      </c>
      <c r="I8" s="496">
        <v>0</v>
      </c>
      <c r="J8" s="496">
        <v>0</v>
      </c>
      <c r="K8" s="496">
        <v>0</v>
      </c>
      <c r="L8" s="496">
        <v>0</v>
      </c>
      <c r="M8" s="496">
        <v>0</v>
      </c>
      <c r="N8" s="496">
        <v>0</v>
      </c>
      <c r="O8" s="496">
        <v>0</v>
      </c>
      <c r="P8" s="496">
        <v>0</v>
      </c>
      <c r="Q8" s="496">
        <v>0</v>
      </c>
      <c r="R8" s="766">
        <v>0</v>
      </c>
      <c r="S8" s="766">
        <v>0</v>
      </c>
      <c r="T8" s="771">
        <v>0</v>
      </c>
    </row>
    <row r="9" spans="1:20" s="6" customFormat="1" ht="24.75" customHeight="1" x14ac:dyDescent="0.15">
      <c r="A9" s="470"/>
      <c r="B9" s="751" t="s">
        <v>9</v>
      </c>
      <c r="C9" s="496">
        <v>0</v>
      </c>
      <c r="D9" s="496">
        <v>0</v>
      </c>
      <c r="E9" s="496">
        <v>0</v>
      </c>
      <c r="F9" s="759">
        <v>1</v>
      </c>
      <c r="G9" s="496">
        <v>1</v>
      </c>
      <c r="H9" s="496">
        <v>0</v>
      </c>
      <c r="I9" s="496">
        <v>0</v>
      </c>
      <c r="J9" s="496">
        <v>0</v>
      </c>
      <c r="K9" s="496">
        <v>0</v>
      </c>
      <c r="L9" s="496">
        <v>1</v>
      </c>
      <c r="M9" s="496">
        <v>0</v>
      </c>
      <c r="N9" s="496">
        <v>1</v>
      </c>
      <c r="O9" s="496">
        <v>0</v>
      </c>
      <c r="P9" s="496">
        <v>0</v>
      </c>
      <c r="Q9" s="496">
        <v>0</v>
      </c>
      <c r="R9" s="766">
        <v>0</v>
      </c>
      <c r="S9" s="766">
        <v>0</v>
      </c>
      <c r="T9" s="771">
        <v>0</v>
      </c>
    </row>
    <row r="10" spans="1:20" s="6" customFormat="1" ht="24.75" customHeight="1" x14ac:dyDescent="0.15">
      <c r="A10" s="470"/>
      <c r="B10" s="751" t="s">
        <v>865</v>
      </c>
      <c r="C10" s="496">
        <v>0</v>
      </c>
      <c r="D10" s="496">
        <v>0</v>
      </c>
      <c r="E10" s="496">
        <v>0</v>
      </c>
      <c r="F10" s="759">
        <v>0</v>
      </c>
      <c r="G10" s="496">
        <v>0</v>
      </c>
      <c r="H10" s="496">
        <v>0</v>
      </c>
      <c r="I10" s="496">
        <v>0</v>
      </c>
      <c r="J10" s="496">
        <v>0</v>
      </c>
      <c r="K10" s="496">
        <v>0</v>
      </c>
      <c r="L10" s="496">
        <v>0</v>
      </c>
      <c r="M10" s="496">
        <v>0</v>
      </c>
      <c r="N10" s="496">
        <v>0</v>
      </c>
      <c r="O10" s="496">
        <v>0</v>
      </c>
      <c r="P10" s="496">
        <v>0</v>
      </c>
      <c r="Q10" s="496">
        <v>0</v>
      </c>
      <c r="R10" s="766">
        <v>0</v>
      </c>
      <c r="S10" s="766">
        <v>0</v>
      </c>
      <c r="T10" s="771">
        <v>0</v>
      </c>
    </row>
    <row r="11" spans="1:20" s="6" customFormat="1" ht="24.75" customHeight="1" x14ac:dyDescent="0.15">
      <c r="A11" s="470"/>
      <c r="B11" s="751" t="s">
        <v>866</v>
      </c>
      <c r="C11" s="496">
        <v>0</v>
      </c>
      <c r="D11" s="496">
        <v>0</v>
      </c>
      <c r="E11" s="496">
        <v>0</v>
      </c>
      <c r="F11" s="759">
        <v>0</v>
      </c>
      <c r="G11" s="496">
        <v>0</v>
      </c>
      <c r="H11" s="496">
        <v>0</v>
      </c>
      <c r="I11" s="496">
        <v>0</v>
      </c>
      <c r="J11" s="496">
        <v>0</v>
      </c>
      <c r="K11" s="496">
        <v>0</v>
      </c>
      <c r="L11" s="496">
        <v>0</v>
      </c>
      <c r="M11" s="496">
        <v>0</v>
      </c>
      <c r="N11" s="496">
        <v>0</v>
      </c>
      <c r="O11" s="496">
        <v>0</v>
      </c>
      <c r="P11" s="496">
        <v>0</v>
      </c>
      <c r="Q11" s="496">
        <v>0</v>
      </c>
      <c r="R11" s="766">
        <v>1</v>
      </c>
      <c r="S11" s="766">
        <v>1</v>
      </c>
      <c r="T11" s="771">
        <v>0</v>
      </c>
    </row>
    <row r="12" spans="1:20" s="6" customFormat="1" ht="24.75" customHeight="1" x14ac:dyDescent="0.15">
      <c r="A12" s="470"/>
      <c r="B12" s="751" t="s">
        <v>867</v>
      </c>
      <c r="C12" s="496">
        <v>0</v>
      </c>
      <c r="D12" s="496">
        <v>0</v>
      </c>
      <c r="E12" s="496">
        <v>0</v>
      </c>
      <c r="F12" s="759">
        <v>0</v>
      </c>
      <c r="G12" s="496">
        <v>0</v>
      </c>
      <c r="H12" s="496">
        <v>0</v>
      </c>
      <c r="I12" s="496">
        <v>0</v>
      </c>
      <c r="J12" s="496">
        <v>0</v>
      </c>
      <c r="K12" s="496">
        <v>0</v>
      </c>
      <c r="L12" s="496">
        <v>0</v>
      </c>
      <c r="M12" s="496">
        <v>0</v>
      </c>
      <c r="N12" s="496">
        <v>0</v>
      </c>
      <c r="O12" s="496">
        <v>0</v>
      </c>
      <c r="P12" s="496">
        <v>0</v>
      </c>
      <c r="Q12" s="496">
        <v>0</v>
      </c>
      <c r="R12" s="766">
        <v>0</v>
      </c>
      <c r="S12" s="766">
        <v>0</v>
      </c>
      <c r="T12" s="771">
        <v>0</v>
      </c>
    </row>
    <row r="13" spans="1:20" s="6" customFormat="1" ht="24.75" customHeight="1" x14ac:dyDescent="0.15">
      <c r="A13" s="470"/>
      <c r="B13" s="751" t="s">
        <v>868</v>
      </c>
      <c r="C13" s="496">
        <v>0</v>
      </c>
      <c r="D13" s="496">
        <v>0</v>
      </c>
      <c r="E13" s="496">
        <v>0</v>
      </c>
      <c r="F13" s="759">
        <v>1</v>
      </c>
      <c r="G13" s="496">
        <v>0</v>
      </c>
      <c r="H13" s="496">
        <v>1</v>
      </c>
      <c r="I13" s="496">
        <v>0</v>
      </c>
      <c r="J13" s="496">
        <v>0</v>
      </c>
      <c r="K13" s="496">
        <v>0</v>
      </c>
      <c r="L13" s="496">
        <v>0</v>
      </c>
      <c r="M13" s="496">
        <v>0</v>
      </c>
      <c r="N13" s="496">
        <v>0</v>
      </c>
      <c r="O13" s="496">
        <v>0</v>
      </c>
      <c r="P13" s="496">
        <v>0</v>
      </c>
      <c r="Q13" s="496">
        <v>0</v>
      </c>
      <c r="R13" s="766">
        <v>0</v>
      </c>
      <c r="S13" s="766">
        <v>0</v>
      </c>
      <c r="T13" s="771">
        <v>0</v>
      </c>
    </row>
    <row r="14" spans="1:20" s="6" customFormat="1" ht="24.75" customHeight="1" x14ac:dyDescent="0.15">
      <c r="A14" s="470"/>
      <c r="B14" s="751" t="s">
        <v>869</v>
      </c>
      <c r="C14" s="496">
        <v>2</v>
      </c>
      <c r="D14" s="496">
        <v>2</v>
      </c>
      <c r="E14" s="496">
        <v>0</v>
      </c>
      <c r="F14" s="759">
        <v>1</v>
      </c>
      <c r="G14" s="496">
        <v>1</v>
      </c>
      <c r="H14" s="496">
        <v>0</v>
      </c>
      <c r="I14" s="496">
        <v>1</v>
      </c>
      <c r="J14" s="496">
        <v>1</v>
      </c>
      <c r="K14" s="496">
        <v>0</v>
      </c>
      <c r="L14" s="496">
        <v>0</v>
      </c>
      <c r="M14" s="496">
        <v>0</v>
      </c>
      <c r="N14" s="496">
        <v>0</v>
      </c>
      <c r="O14" s="496">
        <v>3</v>
      </c>
      <c r="P14" s="496">
        <v>3</v>
      </c>
      <c r="Q14" s="496">
        <v>0</v>
      </c>
      <c r="R14" s="766">
        <v>2</v>
      </c>
      <c r="S14" s="766">
        <v>2</v>
      </c>
      <c r="T14" s="771">
        <v>0</v>
      </c>
    </row>
    <row r="15" spans="1:20" s="6" customFormat="1" ht="24.75" customHeight="1" x14ac:dyDescent="0.15">
      <c r="A15" s="188" t="s">
        <v>827</v>
      </c>
      <c r="B15" s="750" t="s">
        <v>390</v>
      </c>
      <c r="C15" s="496">
        <v>2</v>
      </c>
      <c r="D15" s="496">
        <v>1</v>
      </c>
      <c r="E15" s="496">
        <v>1</v>
      </c>
      <c r="F15" s="759">
        <v>1</v>
      </c>
      <c r="G15" s="496">
        <v>0</v>
      </c>
      <c r="H15" s="496">
        <v>1</v>
      </c>
      <c r="I15" s="496">
        <v>2</v>
      </c>
      <c r="J15" s="496">
        <v>2</v>
      </c>
      <c r="K15" s="496">
        <v>0</v>
      </c>
      <c r="L15" s="496">
        <v>1</v>
      </c>
      <c r="M15" s="496">
        <v>0</v>
      </c>
      <c r="N15" s="496">
        <v>1</v>
      </c>
      <c r="O15" s="496">
        <v>0</v>
      </c>
      <c r="P15" s="496">
        <v>0</v>
      </c>
      <c r="Q15" s="496">
        <v>0</v>
      </c>
      <c r="R15" s="766">
        <v>1</v>
      </c>
      <c r="S15" s="766">
        <v>1</v>
      </c>
      <c r="T15" s="771">
        <v>0</v>
      </c>
    </row>
    <row r="16" spans="1:20" s="6" customFormat="1" ht="24.75" customHeight="1" x14ac:dyDescent="0.15">
      <c r="A16" s="470"/>
      <c r="B16" s="750" t="s">
        <v>687</v>
      </c>
      <c r="C16" s="496">
        <v>0</v>
      </c>
      <c r="D16" s="496">
        <v>0</v>
      </c>
      <c r="E16" s="496">
        <v>0</v>
      </c>
      <c r="F16" s="759">
        <v>1</v>
      </c>
      <c r="G16" s="496">
        <v>0</v>
      </c>
      <c r="H16" s="496">
        <v>1</v>
      </c>
      <c r="I16" s="496">
        <v>1</v>
      </c>
      <c r="J16" s="496">
        <v>1</v>
      </c>
      <c r="K16" s="496">
        <v>0</v>
      </c>
      <c r="L16" s="496">
        <v>1</v>
      </c>
      <c r="M16" s="496">
        <v>0</v>
      </c>
      <c r="N16" s="496">
        <v>1</v>
      </c>
      <c r="O16" s="496">
        <v>1</v>
      </c>
      <c r="P16" s="496">
        <v>1</v>
      </c>
      <c r="Q16" s="496">
        <v>0</v>
      </c>
      <c r="R16" s="766">
        <v>0</v>
      </c>
      <c r="S16" s="766">
        <v>0</v>
      </c>
      <c r="T16" s="771">
        <v>0</v>
      </c>
    </row>
    <row r="17" spans="1:21" s="6" customFormat="1" ht="24.75" customHeight="1" x14ac:dyDescent="0.15">
      <c r="A17" s="470"/>
      <c r="B17" s="750" t="s">
        <v>870</v>
      </c>
      <c r="C17" s="496">
        <v>0</v>
      </c>
      <c r="D17" s="496">
        <v>0</v>
      </c>
      <c r="E17" s="496">
        <v>0</v>
      </c>
      <c r="F17" s="759">
        <v>1</v>
      </c>
      <c r="G17" s="496">
        <v>1</v>
      </c>
      <c r="H17" s="496">
        <v>0</v>
      </c>
      <c r="I17" s="496">
        <v>0</v>
      </c>
      <c r="J17" s="496">
        <v>0</v>
      </c>
      <c r="K17" s="496">
        <v>0</v>
      </c>
      <c r="L17" s="496">
        <v>0</v>
      </c>
      <c r="M17" s="496">
        <v>0</v>
      </c>
      <c r="N17" s="496">
        <v>0</v>
      </c>
      <c r="O17" s="496">
        <v>1</v>
      </c>
      <c r="P17" s="496">
        <v>1</v>
      </c>
      <c r="Q17" s="496">
        <v>0</v>
      </c>
      <c r="R17" s="766">
        <v>0</v>
      </c>
      <c r="S17" s="766">
        <v>0</v>
      </c>
      <c r="T17" s="771">
        <v>0</v>
      </c>
    </row>
    <row r="18" spans="1:21" s="6" customFormat="1" ht="24.75" customHeight="1" x14ac:dyDescent="0.15">
      <c r="A18" s="748"/>
      <c r="B18" s="752" t="s">
        <v>162</v>
      </c>
      <c r="C18" s="754">
        <v>2</v>
      </c>
      <c r="D18" s="754">
        <v>0</v>
      </c>
      <c r="E18" s="754">
        <v>2</v>
      </c>
      <c r="F18" s="760">
        <v>2</v>
      </c>
      <c r="G18" s="754">
        <v>0</v>
      </c>
      <c r="H18" s="754">
        <v>2</v>
      </c>
      <c r="I18" s="754">
        <v>2</v>
      </c>
      <c r="J18" s="754">
        <v>2</v>
      </c>
      <c r="K18" s="754">
        <v>0</v>
      </c>
      <c r="L18" s="754">
        <v>0</v>
      </c>
      <c r="M18" s="754">
        <v>0</v>
      </c>
      <c r="N18" s="754">
        <v>0</v>
      </c>
      <c r="O18" s="754">
        <v>0</v>
      </c>
      <c r="P18" s="754">
        <v>0</v>
      </c>
      <c r="Q18" s="754">
        <v>0</v>
      </c>
      <c r="R18" s="767">
        <v>0</v>
      </c>
      <c r="S18" s="767">
        <v>0</v>
      </c>
      <c r="T18" s="772">
        <v>0</v>
      </c>
    </row>
    <row r="19" spans="1:21" s="6" customFormat="1" ht="24.75" customHeight="1" x14ac:dyDescent="0.15">
      <c r="A19" s="470"/>
      <c r="B19" s="750" t="s">
        <v>838</v>
      </c>
      <c r="C19" s="18">
        <v>100</v>
      </c>
      <c r="D19" s="18">
        <v>100</v>
      </c>
      <c r="E19" s="756">
        <v>100</v>
      </c>
      <c r="F19" s="761">
        <v>100</v>
      </c>
      <c r="G19" s="18">
        <v>100</v>
      </c>
      <c r="H19" s="756">
        <v>100</v>
      </c>
      <c r="I19" s="18">
        <v>100</v>
      </c>
      <c r="J19" s="18">
        <v>100</v>
      </c>
      <c r="K19" s="18">
        <v>100</v>
      </c>
      <c r="L19" s="18">
        <v>100</v>
      </c>
      <c r="M19" s="18">
        <v>100</v>
      </c>
      <c r="N19" s="18">
        <v>100</v>
      </c>
      <c r="O19" s="18">
        <v>100</v>
      </c>
      <c r="P19" s="18">
        <v>100</v>
      </c>
      <c r="Q19" s="18">
        <v>100</v>
      </c>
      <c r="R19" s="19">
        <v>100</v>
      </c>
      <c r="S19" s="19">
        <v>100</v>
      </c>
      <c r="T19" s="773">
        <v>100</v>
      </c>
    </row>
    <row r="20" spans="1:21" s="6" customFormat="1" ht="24.75" customHeight="1" x14ac:dyDescent="0.15">
      <c r="A20" s="470"/>
      <c r="B20" s="750" t="s">
        <v>393</v>
      </c>
      <c r="C20" s="18">
        <v>69.2</v>
      </c>
      <c r="D20" s="18">
        <v>80</v>
      </c>
      <c r="E20" s="18">
        <v>62.5</v>
      </c>
      <c r="F20" s="761">
        <v>50</v>
      </c>
      <c r="G20" s="18">
        <v>75</v>
      </c>
      <c r="H20" s="18">
        <v>33.299999999999997</v>
      </c>
      <c r="I20" s="18">
        <v>44.4</v>
      </c>
      <c r="J20" s="18">
        <v>37.5</v>
      </c>
      <c r="K20" s="18">
        <v>100</v>
      </c>
      <c r="L20" s="18">
        <v>60</v>
      </c>
      <c r="M20" s="18">
        <v>100</v>
      </c>
      <c r="N20" s="18">
        <v>50</v>
      </c>
      <c r="O20" s="18">
        <v>60</v>
      </c>
      <c r="P20" s="18">
        <v>60</v>
      </c>
      <c r="Q20" s="18">
        <v>0</v>
      </c>
      <c r="R20" s="19">
        <v>90</v>
      </c>
      <c r="S20" s="19">
        <v>85.7</v>
      </c>
      <c r="T20" s="773">
        <v>100</v>
      </c>
    </row>
    <row r="21" spans="1:21" s="6" customFormat="1" ht="24.75" customHeight="1" x14ac:dyDescent="0.15">
      <c r="A21" s="470"/>
      <c r="B21" s="751" t="s">
        <v>790</v>
      </c>
      <c r="C21" s="18">
        <v>53.8</v>
      </c>
      <c r="D21" s="18">
        <v>40</v>
      </c>
      <c r="E21" s="18">
        <v>62.5</v>
      </c>
      <c r="F21" s="761">
        <v>40</v>
      </c>
      <c r="G21" s="18">
        <v>50</v>
      </c>
      <c r="H21" s="18">
        <v>33.299999999999997</v>
      </c>
      <c r="I21" s="18">
        <v>33.299999999999997</v>
      </c>
      <c r="J21" s="18">
        <v>25</v>
      </c>
      <c r="K21" s="18">
        <v>100</v>
      </c>
      <c r="L21" s="18">
        <v>60</v>
      </c>
      <c r="M21" s="18">
        <v>100</v>
      </c>
      <c r="N21" s="18">
        <v>50</v>
      </c>
      <c r="O21" s="18">
        <v>0</v>
      </c>
      <c r="P21" s="18">
        <v>0</v>
      </c>
      <c r="Q21" s="18">
        <v>0</v>
      </c>
      <c r="R21" s="19">
        <v>70</v>
      </c>
      <c r="S21" s="19">
        <v>57.1</v>
      </c>
      <c r="T21" s="773">
        <v>100</v>
      </c>
    </row>
    <row r="22" spans="1:21" s="6" customFormat="1" ht="24.75" customHeight="1" x14ac:dyDescent="0.15">
      <c r="A22" s="188" t="s">
        <v>79</v>
      </c>
      <c r="B22" s="751" t="s">
        <v>358</v>
      </c>
      <c r="C22" s="18">
        <v>38.5</v>
      </c>
      <c r="D22" s="18">
        <v>20</v>
      </c>
      <c r="E22" s="18">
        <v>50</v>
      </c>
      <c r="F22" s="761">
        <v>20</v>
      </c>
      <c r="G22" s="18">
        <v>25</v>
      </c>
      <c r="H22" s="18">
        <v>16.7</v>
      </c>
      <c r="I22" s="18">
        <v>33.299999999999997</v>
      </c>
      <c r="J22" s="18">
        <v>25</v>
      </c>
      <c r="K22" s="18">
        <v>100</v>
      </c>
      <c r="L22" s="18">
        <v>40</v>
      </c>
      <c r="M22" s="18">
        <v>100</v>
      </c>
      <c r="N22" s="18">
        <v>25</v>
      </c>
      <c r="O22" s="18">
        <v>0</v>
      </c>
      <c r="P22" s="18">
        <v>0</v>
      </c>
      <c r="Q22" s="18">
        <v>0</v>
      </c>
      <c r="R22" s="19">
        <v>60</v>
      </c>
      <c r="S22" s="19">
        <v>42.9</v>
      </c>
      <c r="T22" s="773">
        <v>100</v>
      </c>
      <c r="U22" s="775"/>
    </row>
    <row r="23" spans="1:21" s="6" customFormat="1" ht="24.75" customHeight="1" x14ac:dyDescent="0.15">
      <c r="A23" s="470"/>
      <c r="B23" s="751" t="s">
        <v>6</v>
      </c>
      <c r="C23" s="18">
        <v>15.4</v>
      </c>
      <c r="D23" s="18">
        <v>20</v>
      </c>
      <c r="E23" s="18">
        <v>12.5</v>
      </c>
      <c r="F23" s="761">
        <v>0</v>
      </c>
      <c r="G23" s="18">
        <v>0</v>
      </c>
      <c r="H23" s="18">
        <v>0</v>
      </c>
      <c r="I23" s="18">
        <v>0</v>
      </c>
      <c r="J23" s="18">
        <v>0</v>
      </c>
      <c r="K23" s="18">
        <v>0</v>
      </c>
      <c r="L23" s="18">
        <v>0</v>
      </c>
      <c r="M23" s="18">
        <v>0</v>
      </c>
      <c r="N23" s="18">
        <v>0</v>
      </c>
      <c r="O23" s="18">
        <v>0</v>
      </c>
      <c r="P23" s="18">
        <v>0</v>
      </c>
      <c r="Q23" s="18">
        <v>0</v>
      </c>
      <c r="R23" s="19">
        <v>0</v>
      </c>
      <c r="S23" s="19">
        <v>0</v>
      </c>
      <c r="T23" s="773">
        <v>0</v>
      </c>
    </row>
    <row r="24" spans="1:21" s="6" customFormat="1" ht="24.75" customHeight="1" x14ac:dyDescent="0.15">
      <c r="A24" s="470"/>
      <c r="B24" s="751" t="s">
        <v>9</v>
      </c>
      <c r="C24" s="18">
        <v>0</v>
      </c>
      <c r="D24" s="18">
        <v>0</v>
      </c>
      <c r="E24" s="18">
        <v>0</v>
      </c>
      <c r="F24" s="761">
        <v>10</v>
      </c>
      <c r="G24" s="18">
        <v>25</v>
      </c>
      <c r="H24" s="18">
        <v>0</v>
      </c>
      <c r="I24" s="18">
        <v>0</v>
      </c>
      <c r="J24" s="18">
        <v>0</v>
      </c>
      <c r="K24" s="18">
        <v>0</v>
      </c>
      <c r="L24" s="18">
        <v>20</v>
      </c>
      <c r="M24" s="18">
        <v>0</v>
      </c>
      <c r="N24" s="18">
        <v>25</v>
      </c>
      <c r="O24" s="18">
        <v>0</v>
      </c>
      <c r="P24" s="18">
        <v>0</v>
      </c>
      <c r="Q24" s="18">
        <v>0</v>
      </c>
      <c r="R24" s="19">
        <v>0</v>
      </c>
      <c r="S24" s="19">
        <v>0</v>
      </c>
      <c r="T24" s="773">
        <v>0</v>
      </c>
    </row>
    <row r="25" spans="1:21" s="6" customFormat="1" ht="24.75" customHeight="1" x14ac:dyDescent="0.15">
      <c r="A25" s="470"/>
      <c r="B25" s="751" t="s">
        <v>865</v>
      </c>
      <c r="C25" s="18">
        <v>0</v>
      </c>
      <c r="D25" s="18">
        <v>0</v>
      </c>
      <c r="E25" s="18">
        <v>0</v>
      </c>
      <c r="F25" s="761">
        <v>0</v>
      </c>
      <c r="G25" s="18">
        <v>0</v>
      </c>
      <c r="H25" s="18">
        <v>0</v>
      </c>
      <c r="I25" s="18">
        <v>0</v>
      </c>
      <c r="J25" s="18">
        <v>0</v>
      </c>
      <c r="K25" s="18">
        <v>0</v>
      </c>
      <c r="L25" s="18">
        <v>0</v>
      </c>
      <c r="M25" s="18">
        <v>0</v>
      </c>
      <c r="N25" s="18">
        <v>0</v>
      </c>
      <c r="O25" s="18">
        <v>0</v>
      </c>
      <c r="P25" s="18">
        <v>0</v>
      </c>
      <c r="Q25" s="18">
        <v>0</v>
      </c>
      <c r="R25" s="19">
        <v>0</v>
      </c>
      <c r="S25" s="19">
        <v>0</v>
      </c>
      <c r="T25" s="773">
        <v>0</v>
      </c>
    </row>
    <row r="26" spans="1:21" s="6" customFormat="1" ht="24.75" customHeight="1" x14ac:dyDescent="0.15">
      <c r="A26" s="188" t="s">
        <v>871</v>
      </c>
      <c r="B26" s="751" t="s">
        <v>866</v>
      </c>
      <c r="C26" s="18">
        <v>0</v>
      </c>
      <c r="D26" s="18">
        <v>0</v>
      </c>
      <c r="E26" s="18">
        <v>0</v>
      </c>
      <c r="F26" s="761">
        <v>0</v>
      </c>
      <c r="G26" s="18">
        <v>0</v>
      </c>
      <c r="H26" s="18">
        <v>0</v>
      </c>
      <c r="I26" s="18">
        <v>0</v>
      </c>
      <c r="J26" s="18">
        <v>0</v>
      </c>
      <c r="K26" s="18">
        <v>0</v>
      </c>
      <c r="L26" s="18">
        <v>0</v>
      </c>
      <c r="M26" s="18">
        <v>0</v>
      </c>
      <c r="N26" s="18">
        <v>0</v>
      </c>
      <c r="O26" s="18">
        <v>0</v>
      </c>
      <c r="P26" s="18">
        <v>0</v>
      </c>
      <c r="Q26" s="18">
        <v>0</v>
      </c>
      <c r="R26" s="19">
        <v>10</v>
      </c>
      <c r="S26" s="19">
        <v>14.3</v>
      </c>
      <c r="T26" s="773">
        <v>0</v>
      </c>
    </row>
    <row r="27" spans="1:21" s="6" customFormat="1" ht="24.75" customHeight="1" x14ac:dyDescent="0.15">
      <c r="A27" s="470"/>
      <c r="B27" s="751" t="s">
        <v>867</v>
      </c>
      <c r="C27" s="18">
        <v>0</v>
      </c>
      <c r="D27" s="18">
        <v>0</v>
      </c>
      <c r="E27" s="18">
        <v>0</v>
      </c>
      <c r="F27" s="761">
        <v>0</v>
      </c>
      <c r="G27" s="18">
        <v>0</v>
      </c>
      <c r="H27" s="18">
        <v>0</v>
      </c>
      <c r="I27" s="18">
        <v>0</v>
      </c>
      <c r="J27" s="18">
        <v>0</v>
      </c>
      <c r="K27" s="18">
        <v>0</v>
      </c>
      <c r="L27" s="18">
        <v>0</v>
      </c>
      <c r="M27" s="18">
        <v>0</v>
      </c>
      <c r="N27" s="18">
        <v>0</v>
      </c>
      <c r="O27" s="18">
        <v>0</v>
      </c>
      <c r="P27" s="18">
        <v>0</v>
      </c>
      <c r="Q27" s="18">
        <v>0</v>
      </c>
      <c r="R27" s="19">
        <v>0</v>
      </c>
      <c r="S27" s="19">
        <v>0</v>
      </c>
      <c r="T27" s="773">
        <v>0</v>
      </c>
    </row>
    <row r="28" spans="1:21" s="6" customFormat="1" ht="24.75" customHeight="1" x14ac:dyDescent="0.15">
      <c r="A28" s="470"/>
      <c r="B28" s="751" t="s">
        <v>868</v>
      </c>
      <c r="C28" s="18">
        <v>0</v>
      </c>
      <c r="D28" s="18">
        <v>0</v>
      </c>
      <c r="E28" s="18">
        <v>0</v>
      </c>
      <c r="F28" s="761">
        <v>10</v>
      </c>
      <c r="G28" s="18">
        <v>0</v>
      </c>
      <c r="H28" s="18">
        <v>16.7</v>
      </c>
      <c r="I28" s="18">
        <v>0</v>
      </c>
      <c r="J28" s="18">
        <v>0</v>
      </c>
      <c r="K28" s="18">
        <v>0</v>
      </c>
      <c r="L28" s="18">
        <v>0</v>
      </c>
      <c r="M28" s="18">
        <v>0</v>
      </c>
      <c r="N28" s="18">
        <v>0</v>
      </c>
      <c r="O28" s="18">
        <v>0</v>
      </c>
      <c r="P28" s="18">
        <v>0</v>
      </c>
      <c r="Q28" s="18">
        <v>0</v>
      </c>
      <c r="R28" s="19">
        <v>0</v>
      </c>
      <c r="S28" s="19">
        <v>0</v>
      </c>
      <c r="T28" s="773">
        <v>0</v>
      </c>
    </row>
    <row r="29" spans="1:21" s="6" customFormat="1" ht="24.75" customHeight="1" x14ac:dyDescent="0.15">
      <c r="A29" s="470"/>
      <c r="B29" s="751" t="s">
        <v>869</v>
      </c>
      <c r="C29" s="18">
        <v>15.4</v>
      </c>
      <c r="D29" s="18">
        <v>40</v>
      </c>
      <c r="E29" s="18">
        <v>0</v>
      </c>
      <c r="F29" s="761">
        <v>10</v>
      </c>
      <c r="G29" s="18">
        <v>25</v>
      </c>
      <c r="H29" s="18">
        <v>0</v>
      </c>
      <c r="I29" s="18">
        <v>11.1</v>
      </c>
      <c r="J29" s="18">
        <v>12.5</v>
      </c>
      <c r="K29" s="18">
        <v>0</v>
      </c>
      <c r="L29" s="18">
        <v>0</v>
      </c>
      <c r="M29" s="18">
        <v>0</v>
      </c>
      <c r="N29" s="18">
        <v>0</v>
      </c>
      <c r="O29" s="18">
        <v>60</v>
      </c>
      <c r="P29" s="18">
        <v>60</v>
      </c>
      <c r="Q29" s="18">
        <v>0</v>
      </c>
      <c r="R29" s="19">
        <v>20</v>
      </c>
      <c r="S29" s="19">
        <v>28.6</v>
      </c>
      <c r="T29" s="773">
        <v>0</v>
      </c>
    </row>
    <row r="30" spans="1:21" s="6" customFormat="1" ht="24.75" customHeight="1" x14ac:dyDescent="0.15">
      <c r="A30" s="188" t="s">
        <v>828</v>
      </c>
      <c r="B30" s="750" t="s">
        <v>390</v>
      </c>
      <c r="C30" s="18">
        <v>15.4</v>
      </c>
      <c r="D30" s="18">
        <v>20</v>
      </c>
      <c r="E30" s="18">
        <v>12.5</v>
      </c>
      <c r="F30" s="761">
        <v>10</v>
      </c>
      <c r="G30" s="18">
        <v>0</v>
      </c>
      <c r="H30" s="18">
        <v>16.7</v>
      </c>
      <c r="I30" s="18">
        <v>22.2</v>
      </c>
      <c r="J30" s="18">
        <v>25</v>
      </c>
      <c r="K30" s="18">
        <v>0</v>
      </c>
      <c r="L30" s="18">
        <v>20</v>
      </c>
      <c r="M30" s="18">
        <v>0</v>
      </c>
      <c r="N30" s="18">
        <v>25</v>
      </c>
      <c r="O30" s="18">
        <v>0</v>
      </c>
      <c r="P30" s="18">
        <v>0</v>
      </c>
      <c r="Q30" s="18">
        <v>0</v>
      </c>
      <c r="R30" s="19">
        <v>10</v>
      </c>
      <c r="S30" s="19">
        <v>14.3</v>
      </c>
      <c r="T30" s="773">
        <v>0</v>
      </c>
    </row>
    <row r="31" spans="1:21" s="6" customFormat="1" ht="24.75" customHeight="1" x14ac:dyDescent="0.15">
      <c r="A31" s="470"/>
      <c r="B31" s="750" t="s">
        <v>687</v>
      </c>
      <c r="C31" s="18">
        <v>0</v>
      </c>
      <c r="D31" s="18">
        <v>0</v>
      </c>
      <c r="E31" s="18">
        <v>0</v>
      </c>
      <c r="F31" s="761">
        <v>10</v>
      </c>
      <c r="G31" s="18">
        <v>0</v>
      </c>
      <c r="H31" s="18">
        <v>16.7</v>
      </c>
      <c r="I31" s="18">
        <v>11.1</v>
      </c>
      <c r="J31" s="18">
        <v>12.5</v>
      </c>
      <c r="K31" s="18">
        <v>0</v>
      </c>
      <c r="L31" s="18">
        <v>20</v>
      </c>
      <c r="M31" s="18">
        <v>0</v>
      </c>
      <c r="N31" s="18">
        <v>25</v>
      </c>
      <c r="O31" s="18">
        <v>20</v>
      </c>
      <c r="P31" s="18">
        <v>20</v>
      </c>
      <c r="Q31" s="18">
        <v>0</v>
      </c>
      <c r="R31" s="19">
        <v>0</v>
      </c>
      <c r="S31" s="19">
        <v>0</v>
      </c>
      <c r="T31" s="773">
        <v>0</v>
      </c>
    </row>
    <row r="32" spans="1:21" s="6" customFormat="1" ht="24.75" customHeight="1" x14ac:dyDescent="0.15">
      <c r="A32" s="470"/>
      <c r="B32" s="750" t="s">
        <v>870</v>
      </c>
      <c r="C32" s="18">
        <v>0</v>
      </c>
      <c r="D32" s="18">
        <v>0</v>
      </c>
      <c r="E32" s="18">
        <v>0</v>
      </c>
      <c r="F32" s="761">
        <v>10</v>
      </c>
      <c r="G32" s="18">
        <v>25</v>
      </c>
      <c r="H32" s="18">
        <v>0</v>
      </c>
      <c r="I32" s="18">
        <v>0</v>
      </c>
      <c r="J32" s="18">
        <v>0</v>
      </c>
      <c r="K32" s="18">
        <v>0</v>
      </c>
      <c r="L32" s="18">
        <v>0</v>
      </c>
      <c r="M32" s="18">
        <v>0</v>
      </c>
      <c r="N32" s="18">
        <v>0</v>
      </c>
      <c r="O32" s="18">
        <v>20</v>
      </c>
      <c r="P32" s="18">
        <v>20</v>
      </c>
      <c r="Q32" s="18">
        <v>0</v>
      </c>
      <c r="R32" s="19">
        <v>0</v>
      </c>
      <c r="S32" s="19">
        <v>0</v>
      </c>
      <c r="T32" s="773">
        <v>0</v>
      </c>
    </row>
    <row r="33" spans="1:22" s="6" customFormat="1" ht="24.75" customHeight="1" x14ac:dyDescent="0.15">
      <c r="A33" s="749"/>
      <c r="B33" s="753" t="s">
        <v>162</v>
      </c>
      <c r="C33" s="22">
        <v>15.4</v>
      </c>
      <c r="D33" s="22">
        <v>0</v>
      </c>
      <c r="E33" s="22">
        <v>25</v>
      </c>
      <c r="F33" s="762">
        <v>20</v>
      </c>
      <c r="G33" s="22">
        <v>0</v>
      </c>
      <c r="H33" s="22">
        <v>33.299999999999997</v>
      </c>
      <c r="I33" s="22">
        <v>22.2</v>
      </c>
      <c r="J33" s="22">
        <v>25</v>
      </c>
      <c r="K33" s="22">
        <v>0</v>
      </c>
      <c r="L33" s="22">
        <v>0</v>
      </c>
      <c r="M33" s="22">
        <v>0</v>
      </c>
      <c r="N33" s="22">
        <v>0</v>
      </c>
      <c r="O33" s="22">
        <v>0</v>
      </c>
      <c r="P33" s="22">
        <v>0</v>
      </c>
      <c r="Q33" s="22">
        <v>0</v>
      </c>
      <c r="R33" s="768">
        <v>0</v>
      </c>
      <c r="S33" s="768">
        <v>0</v>
      </c>
      <c r="T33" s="774">
        <v>0</v>
      </c>
    </row>
    <row r="34" spans="1:22" ht="15" customHeight="1" x14ac:dyDescent="0.15">
      <c r="A34" s="1365" t="s">
        <v>366</v>
      </c>
      <c r="B34" s="1366"/>
      <c r="C34" s="1366"/>
      <c r="D34" s="1366"/>
      <c r="E34" s="1366"/>
      <c r="F34" s="1366"/>
      <c r="G34" s="1366"/>
      <c r="H34" s="1366"/>
      <c r="I34" s="1366"/>
      <c r="J34" s="1366"/>
      <c r="K34" s="1366"/>
    </row>
    <row r="37" spans="1:22" ht="13.5" x14ac:dyDescent="0.15">
      <c r="E37" s="757"/>
      <c r="F37" s="757"/>
      <c r="G37" s="757"/>
      <c r="H37" s="757"/>
      <c r="I37" s="757"/>
      <c r="J37" s="757"/>
      <c r="K37" s="757"/>
      <c r="L37" s="757"/>
      <c r="M37" s="757"/>
      <c r="N37" s="757"/>
      <c r="O37" s="757"/>
      <c r="P37" s="757"/>
      <c r="Q37" s="757"/>
      <c r="R37" s="757"/>
      <c r="S37" s="757"/>
      <c r="T37" s="757"/>
      <c r="U37" s="757"/>
      <c r="V37" s="757"/>
    </row>
    <row r="38" spans="1:22" ht="13.5" x14ac:dyDescent="0.15">
      <c r="E38" s="757"/>
      <c r="F38" s="757"/>
      <c r="G38" s="757"/>
      <c r="H38" s="757"/>
      <c r="I38" s="757"/>
      <c r="J38" s="757"/>
      <c r="K38" s="757"/>
      <c r="L38" s="757"/>
      <c r="M38" s="757"/>
      <c r="N38" s="757"/>
      <c r="O38" s="757"/>
      <c r="P38" s="757"/>
      <c r="Q38" s="757"/>
      <c r="R38" s="757"/>
      <c r="S38" s="757"/>
      <c r="T38" s="757"/>
      <c r="U38" s="757"/>
      <c r="V38" s="757"/>
    </row>
  </sheetData>
  <mergeCells count="8">
    <mergeCell ref="R2:T2"/>
    <mergeCell ref="A34:K34"/>
    <mergeCell ref="A2:B3"/>
    <mergeCell ref="C2:E2"/>
    <mergeCell ref="F2:H2"/>
    <mergeCell ref="I2:K2"/>
    <mergeCell ref="L2:N2"/>
    <mergeCell ref="O2:Q2"/>
  </mergeCells>
  <phoneticPr fontId="19"/>
  <pageMargins left="0.7" right="0.7" top="0.75" bottom="0.75" header="0.3" footer="0.3"/>
  <pageSetup paperSize="9" scale="98" fitToWidth="0" pageOrder="overThenDown" orientation="portrait" blackAndWhite="1" r:id="rId1"/>
  <headerFooter alignWithMargins="0"/>
  <colBreaks count="1" manualBreakCount="1">
    <brk id="11"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tabColor theme="0"/>
  </sheetPr>
  <dimension ref="A1:AD51"/>
  <sheetViews>
    <sheetView view="pageBreakPreview" topLeftCell="B1" zoomScale="70" zoomScaleSheetLayoutView="70" workbookViewId="0">
      <selection activeCell="N24" sqref="N24"/>
    </sheetView>
  </sheetViews>
  <sheetFormatPr defaultRowHeight="12" x14ac:dyDescent="0.15"/>
  <cols>
    <col min="1" max="1" width="12.75" style="653" hidden="1" customWidth="1"/>
    <col min="2" max="2" width="8.75" style="653" customWidth="1"/>
    <col min="3" max="3" width="15.875" style="653" customWidth="1"/>
    <col min="4" max="6" width="6.75" style="691" customWidth="1"/>
    <col min="7" max="30" width="5.5" style="691" customWidth="1"/>
    <col min="31" max="16378" width="9" style="653" customWidth="1"/>
    <col min="16379" max="16384" width="9" style="653"/>
  </cols>
  <sheetData>
    <row r="1" spans="2:30" ht="18" customHeight="1" x14ac:dyDescent="0.15">
      <c r="B1" s="277" t="s">
        <v>570</v>
      </c>
      <c r="C1" s="277"/>
      <c r="D1" s="328"/>
      <c r="E1" s="328"/>
      <c r="F1" s="328"/>
      <c r="G1" s="328"/>
      <c r="H1" s="328"/>
      <c r="I1" s="328"/>
      <c r="J1" s="328"/>
      <c r="K1" s="328"/>
      <c r="L1" s="328"/>
      <c r="M1" s="328"/>
      <c r="N1" s="328"/>
      <c r="O1" s="328"/>
      <c r="P1" s="328"/>
      <c r="Q1" s="328"/>
      <c r="R1" s="328"/>
      <c r="S1" s="328"/>
      <c r="T1" s="328"/>
      <c r="U1" s="328"/>
      <c r="V1" s="328"/>
      <c r="W1" s="328"/>
      <c r="X1" s="328"/>
      <c r="Y1" s="328"/>
      <c r="Z1" s="328"/>
      <c r="AA1" s="328"/>
      <c r="AB1" s="328"/>
      <c r="AC1" s="1069" t="s">
        <v>899</v>
      </c>
      <c r="AD1" s="1069"/>
    </row>
    <row r="2" spans="2:30" ht="23.25" customHeight="1" x14ac:dyDescent="0.15">
      <c r="B2" s="1162" t="s">
        <v>134</v>
      </c>
      <c r="C2" s="1310"/>
      <c r="D2" s="1313" t="s">
        <v>82</v>
      </c>
      <c r="E2" s="1314"/>
      <c r="F2" s="1315"/>
      <c r="G2" s="1313" t="s">
        <v>136</v>
      </c>
      <c r="H2" s="1315"/>
      <c r="I2" s="1313" t="s">
        <v>137</v>
      </c>
      <c r="J2" s="1315"/>
      <c r="K2" s="1313" t="s">
        <v>17</v>
      </c>
      <c r="L2" s="1315"/>
      <c r="M2" s="1313" t="s">
        <v>140</v>
      </c>
      <c r="N2" s="1315"/>
      <c r="O2" s="1313" t="s">
        <v>143</v>
      </c>
      <c r="P2" s="1315"/>
      <c r="Q2" s="1313" t="s">
        <v>68</v>
      </c>
      <c r="R2" s="1315"/>
      <c r="S2" s="1313" t="s">
        <v>144</v>
      </c>
      <c r="T2" s="1315"/>
      <c r="U2" s="1313" t="s">
        <v>146</v>
      </c>
      <c r="V2" s="1315"/>
      <c r="W2" s="1313" t="s">
        <v>150</v>
      </c>
      <c r="X2" s="1315"/>
      <c r="Y2" s="1314" t="s">
        <v>44</v>
      </c>
      <c r="Z2" s="1315"/>
      <c r="AA2" s="1313" t="s">
        <v>152</v>
      </c>
      <c r="AB2" s="1315"/>
      <c r="AC2" s="1313" t="s">
        <v>156</v>
      </c>
      <c r="AD2" s="1316"/>
    </row>
    <row r="3" spans="2:30" ht="23.25" customHeight="1" x14ac:dyDescent="0.15">
      <c r="B3" s="1311"/>
      <c r="C3" s="1312"/>
      <c r="D3" s="693" t="s">
        <v>158</v>
      </c>
      <c r="E3" s="699" t="s">
        <v>186</v>
      </c>
      <c r="F3" s="708" t="s">
        <v>821</v>
      </c>
      <c r="G3" s="699" t="s">
        <v>186</v>
      </c>
      <c r="H3" s="708" t="s">
        <v>821</v>
      </c>
      <c r="I3" s="699" t="s">
        <v>186</v>
      </c>
      <c r="J3" s="708" t="s">
        <v>821</v>
      </c>
      <c r="K3" s="699" t="s">
        <v>186</v>
      </c>
      <c r="L3" s="708" t="s">
        <v>821</v>
      </c>
      <c r="M3" s="699" t="s">
        <v>186</v>
      </c>
      <c r="N3" s="701" t="s">
        <v>821</v>
      </c>
      <c r="O3" s="699" t="s">
        <v>186</v>
      </c>
      <c r="P3" s="701" t="s">
        <v>821</v>
      </c>
      <c r="Q3" s="699" t="s">
        <v>186</v>
      </c>
      <c r="R3" s="708" t="s">
        <v>821</v>
      </c>
      <c r="S3" s="699" t="s">
        <v>186</v>
      </c>
      <c r="T3" s="708" t="s">
        <v>821</v>
      </c>
      <c r="U3" s="699" t="s">
        <v>186</v>
      </c>
      <c r="V3" s="708" t="s">
        <v>821</v>
      </c>
      <c r="W3" s="699" t="s">
        <v>186</v>
      </c>
      <c r="X3" s="701" t="s">
        <v>821</v>
      </c>
      <c r="Y3" s="701" t="s">
        <v>186</v>
      </c>
      <c r="Z3" s="708" t="s">
        <v>821</v>
      </c>
      <c r="AA3" s="699" t="s">
        <v>186</v>
      </c>
      <c r="AB3" s="708" t="s">
        <v>821</v>
      </c>
      <c r="AC3" s="699" t="s">
        <v>186</v>
      </c>
      <c r="AD3" s="716" t="s">
        <v>821</v>
      </c>
    </row>
    <row r="4" spans="2:30" ht="16.5" customHeight="1" x14ac:dyDescent="0.15">
      <c r="B4" s="1304" t="s">
        <v>165</v>
      </c>
      <c r="C4" s="1305"/>
      <c r="D4" s="694">
        <v>22</v>
      </c>
      <c r="E4" s="694">
        <v>15</v>
      </c>
      <c r="F4" s="694">
        <v>7</v>
      </c>
      <c r="G4" s="702">
        <v>1</v>
      </c>
      <c r="H4" s="702">
        <v>2</v>
      </c>
      <c r="I4" s="702">
        <v>1</v>
      </c>
      <c r="J4" s="702">
        <v>0</v>
      </c>
      <c r="K4" s="702">
        <v>1</v>
      </c>
      <c r="L4" s="702">
        <v>0</v>
      </c>
      <c r="M4" s="702">
        <v>2</v>
      </c>
      <c r="N4" s="702">
        <v>0</v>
      </c>
      <c r="O4" s="702">
        <v>1</v>
      </c>
      <c r="P4" s="702">
        <v>2</v>
      </c>
      <c r="Q4" s="702">
        <v>1</v>
      </c>
      <c r="R4" s="702">
        <v>0</v>
      </c>
      <c r="S4" s="702">
        <v>2</v>
      </c>
      <c r="T4" s="702">
        <v>0</v>
      </c>
      <c r="U4" s="702">
        <v>0</v>
      </c>
      <c r="V4" s="702">
        <v>0</v>
      </c>
      <c r="W4" s="702">
        <v>2</v>
      </c>
      <c r="X4" s="702">
        <v>1</v>
      </c>
      <c r="Y4" s="709">
        <v>2</v>
      </c>
      <c r="Z4" s="702">
        <v>1</v>
      </c>
      <c r="AA4" s="702">
        <v>2</v>
      </c>
      <c r="AB4" s="702">
        <v>1</v>
      </c>
      <c r="AC4" s="702">
        <v>0</v>
      </c>
      <c r="AD4" s="717">
        <v>0</v>
      </c>
    </row>
    <row r="5" spans="2:30" ht="16.5" customHeight="1" x14ac:dyDescent="0.15">
      <c r="B5" s="1306" t="s">
        <v>167</v>
      </c>
      <c r="C5" s="1370"/>
      <c r="D5" s="695">
        <v>21</v>
      </c>
      <c r="E5" s="695">
        <v>15</v>
      </c>
      <c r="F5" s="695">
        <v>6</v>
      </c>
      <c r="G5" s="703">
        <v>1</v>
      </c>
      <c r="H5" s="703">
        <v>2</v>
      </c>
      <c r="I5" s="703">
        <v>1</v>
      </c>
      <c r="J5" s="703">
        <v>0</v>
      </c>
      <c r="K5" s="703">
        <v>1</v>
      </c>
      <c r="L5" s="703">
        <v>0</v>
      </c>
      <c r="M5" s="703">
        <v>2</v>
      </c>
      <c r="N5" s="703">
        <v>0</v>
      </c>
      <c r="O5" s="703">
        <v>1</v>
      </c>
      <c r="P5" s="703">
        <v>1</v>
      </c>
      <c r="Q5" s="703">
        <v>1</v>
      </c>
      <c r="R5" s="703">
        <v>0</v>
      </c>
      <c r="S5" s="703">
        <v>2</v>
      </c>
      <c r="T5" s="703">
        <v>0</v>
      </c>
      <c r="U5" s="703">
        <v>0</v>
      </c>
      <c r="V5" s="703">
        <v>0</v>
      </c>
      <c r="W5" s="703">
        <v>2</v>
      </c>
      <c r="X5" s="703">
        <v>1</v>
      </c>
      <c r="Y5" s="710">
        <v>2</v>
      </c>
      <c r="Z5" s="703">
        <v>1</v>
      </c>
      <c r="AA5" s="703">
        <v>2</v>
      </c>
      <c r="AB5" s="703">
        <v>1</v>
      </c>
      <c r="AC5" s="703">
        <v>0</v>
      </c>
      <c r="AD5" s="718">
        <v>0</v>
      </c>
    </row>
    <row r="6" spans="2:30" ht="16.5" customHeight="1" x14ac:dyDescent="0.15">
      <c r="B6" s="1308" t="s">
        <v>170</v>
      </c>
      <c r="C6" s="1309"/>
      <c r="D6" s="696">
        <v>1</v>
      </c>
      <c r="E6" s="696">
        <v>0</v>
      </c>
      <c r="F6" s="696">
        <v>1</v>
      </c>
      <c r="G6" s="704">
        <v>0</v>
      </c>
      <c r="H6" s="704">
        <v>0</v>
      </c>
      <c r="I6" s="704">
        <v>0</v>
      </c>
      <c r="J6" s="704">
        <v>0</v>
      </c>
      <c r="K6" s="704">
        <v>0</v>
      </c>
      <c r="L6" s="704">
        <v>0</v>
      </c>
      <c r="M6" s="704">
        <v>0</v>
      </c>
      <c r="N6" s="704">
        <v>0</v>
      </c>
      <c r="O6" s="704">
        <v>0</v>
      </c>
      <c r="P6" s="704">
        <v>1</v>
      </c>
      <c r="Q6" s="704">
        <v>0</v>
      </c>
      <c r="R6" s="704">
        <v>0</v>
      </c>
      <c r="S6" s="704">
        <v>0</v>
      </c>
      <c r="T6" s="704">
        <v>0</v>
      </c>
      <c r="U6" s="704">
        <v>0</v>
      </c>
      <c r="V6" s="704">
        <v>0</v>
      </c>
      <c r="W6" s="704">
        <v>0</v>
      </c>
      <c r="X6" s="704">
        <v>0</v>
      </c>
      <c r="Y6" s="711">
        <v>0</v>
      </c>
      <c r="Z6" s="704">
        <v>0</v>
      </c>
      <c r="AA6" s="704">
        <v>0</v>
      </c>
      <c r="AB6" s="704">
        <v>0</v>
      </c>
      <c r="AC6" s="704">
        <v>0</v>
      </c>
      <c r="AD6" s="719">
        <v>0</v>
      </c>
    </row>
    <row r="7" spans="2:30" ht="16.5" customHeight="1" x14ac:dyDescent="0.15">
      <c r="B7" s="1148" t="s">
        <v>172</v>
      </c>
      <c r="C7" s="391" t="s">
        <v>173</v>
      </c>
      <c r="D7" s="694">
        <v>1</v>
      </c>
      <c r="E7" s="694">
        <v>1</v>
      </c>
      <c r="F7" s="694">
        <v>0</v>
      </c>
      <c r="G7" s="702">
        <v>0</v>
      </c>
      <c r="H7" s="702">
        <v>0</v>
      </c>
      <c r="I7" s="702">
        <v>0</v>
      </c>
      <c r="J7" s="702">
        <v>0</v>
      </c>
      <c r="K7" s="702">
        <v>0</v>
      </c>
      <c r="L7" s="702">
        <v>0</v>
      </c>
      <c r="M7" s="702">
        <v>1</v>
      </c>
      <c r="N7" s="702">
        <v>0</v>
      </c>
      <c r="O7" s="702">
        <v>0</v>
      </c>
      <c r="P7" s="702">
        <v>0</v>
      </c>
      <c r="Q7" s="702">
        <v>0</v>
      </c>
      <c r="R7" s="702">
        <v>0</v>
      </c>
      <c r="S7" s="702">
        <v>0</v>
      </c>
      <c r="T7" s="702">
        <v>0</v>
      </c>
      <c r="U7" s="702">
        <v>0</v>
      </c>
      <c r="V7" s="702">
        <v>0</v>
      </c>
      <c r="W7" s="702">
        <v>0</v>
      </c>
      <c r="X7" s="702">
        <v>0</v>
      </c>
      <c r="Y7" s="709">
        <v>0</v>
      </c>
      <c r="Z7" s="702">
        <v>0</v>
      </c>
      <c r="AA7" s="702">
        <v>0</v>
      </c>
      <c r="AB7" s="702">
        <v>0</v>
      </c>
      <c r="AC7" s="702">
        <v>0</v>
      </c>
      <c r="AD7" s="717">
        <v>0</v>
      </c>
    </row>
    <row r="8" spans="2:30" ht="16.5" customHeight="1" x14ac:dyDescent="0.15">
      <c r="B8" s="1149"/>
      <c r="C8" s="392" t="s">
        <v>175</v>
      </c>
      <c r="D8" s="695">
        <v>1</v>
      </c>
      <c r="E8" s="695">
        <v>1</v>
      </c>
      <c r="F8" s="695">
        <v>0</v>
      </c>
      <c r="G8" s="695">
        <v>0</v>
      </c>
      <c r="H8" s="695">
        <v>0</v>
      </c>
      <c r="I8" s="695">
        <v>0</v>
      </c>
      <c r="J8" s="695">
        <v>0</v>
      </c>
      <c r="K8" s="695">
        <v>0</v>
      </c>
      <c r="L8" s="695">
        <v>0</v>
      </c>
      <c r="M8" s="695">
        <v>1</v>
      </c>
      <c r="N8" s="695">
        <v>0</v>
      </c>
      <c r="O8" s="695">
        <v>0</v>
      </c>
      <c r="P8" s="695">
        <v>0</v>
      </c>
      <c r="Q8" s="695">
        <v>0</v>
      </c>
      <c r="R8" s="695">
        <v>0</v>
      </c>
      <c r="S8" s="695">
        <v>0</v>
      </c>
      <c r="T8" s="695">
        <v>0</v>
      </c>
      <c r="U8" s="695">
        <v>0</v>
      </c>
      <c r="V8" s="695">
        <v>0</v>
      </c>
      <c r="W8" s="695">
        <v>0</v>
      </c>
      <c r="X8" s="695">
        <v>0</v>
      </c>
      <c r="Y8" s="712">
        <v>0</v>
      </c>
      <c r="Z8" s="695">
        <v>0</v>
      </c>
      <c r="AA8" s="695">
        <v>0</v>
      </c>
      <c r="AB8" s="695">
        <v>0</v>
      </c>
      <c r="AC8" s="695">
        <v>0</v>
      </c>
      <c r="AD8" s="720">
        <v>0</v>
      </c>
    </row>
    <row r="9" spans="2:30" ht="16.5" customHeight="1" x14ac:dyDescent="0.15">
      <c r="B9" s="1150"/>
      <c r="C9" s="392" t="s">
        <v>58</v>
      </c>
      <c r="D9" s="695">
        <v>1</v>
      </c>
      <c r="E9" s="695">
        <v>1</v>
      </c>
      <c r="F9" s="695">
        <v>0</v>
      </c>
      <c r="G9" s="695">
        <v>0</v>
      </c>
      <c r="H9" s="695">
        <v>0</v>
      </c>
      <c r="I9" s="695">
        <v>0</v>
      </c>
      <c r="J9" s="695">
        <v>0</v>
      </c>
      <c r="K9" s="695">
        <v>0</v>
      </c>
      <c r="L9" s="695">
        <v>0</v>
      </c>
      <c r="M9" s="695">
        <v>1</v>
      </c>
      <c r="N9" s="695">
        <v>0</v>
      </c>
      <c r="O9" s="695">
        <v>0</v>
      </c>
      <c r="P9" s="695">
        <v>0</v>
      </c>
      <c r="Q9" s="695">
        <v>0</v>
      </c>
      <c r="R9" s="695">
        <v>0</v>
      </c>
      <c r="S9" s="695">
        <v>0</v>
      </c>
      <c r="T9" s="695">
        <v>0</v>
      </c>
      <c r="U9" s="695">
        <v>0</v>
      </c>
      <c r="V9" s="695">
        <v>0</v>
      </c>
      <c r="W9" s="695">
        <v>0</v>
      </c>
      <c r="X9" s="695">
        <v>0</v>
      </c>
      <c r="Y9" s="712">
        <v>0</v>
      </c>
      <c r="Z9" s="695">
        <v>0</v>
      </c>
      <c r="AA9" s="695">
        <v>0</v>
      </c>
      <c r="AB9" s="695">
        <v>0</v>
      </c>
      <c r="AC9" s="695">
        <v>0</v>
      </c>
      <c r="AD9" s="720">
        <v>0</v>
      </c>
    </row>
    <row r="10" spans="2:30" ht="16.5" customHeight="1" x14ac:dyDescent="0.15">
      <c r="B10" s="1150"/>
      <c r="C10" s="392" t="s">
        <v>148</v>
      </c>
      <c r="D10" s="695">
        <v>0</v>
      </c>
      <c r="E10" s="695">
        <v>0</v>
      </c>
      <c r="F10" s="695">
        <v>0</v>
      </c>
      <c r="G10" s="695">
        <v>0</v>
      </c>
      <c r="H10" s="695">
        <v>0</v>
      </c>
      <c r="I10" s="695">
        <v>0</v>
      </c>
      <c r="J10" s="695">
        <v>0</v>
      </c>
      <c r="K10" s="695">
        <v>0</v>
      </c>
      <c r="L10" s="695">
        <v>0</v>
      </c>
      <c r="M10" s="695">
        <v>0</v>
      </c>
      <c r="N10" s="695">
        <v>0</v>
      </c>
      <c r="O10" s="695">
        <v>0</v>
      </c>
      <c r="P10" s="695">
        <v>0</v>
      </c>
      <c r="Q10" s="695">
        <v>0</v>
      </c>
      <c r="R10" s="695">
        <v>0</v>
      </c>
      <c r="S10" s="695">
        <v>0</v>
      </c>
      <c r="T10" s="695">
        <v>0</v>
      </c>
      <c r="U10" s="695">
        <v>0</v>
      </c>
      <c r="V10" s="695">
        <v>0</v>
      </c>
      <c r="W10" s="695">
        <v>0</v>
      </c>
      <c r="X10" s="695">
        <v>0</v>
      </c>
      <c r="Y10" s="695">
        <v>0</v>
      </c>
      <c r="Z10" s="695">
        <v>0</v>
      </c>
      <c r="AA10" s="695">
        <v>0</v>
      </c>
      <c r="AB10" s="695">
        <v>0</v>
      </c>
      <c r="AC10" s="695">
        <v>0</v>
      </c>
      <c r="AD10" s="720">
        <v>0</v>
      </c>
    </row>
    <row r="11" spans="2:30" ht="16.5" customHeight="1" x14ac:dyDescent="0.15">
      <c r="B11" s="1150"/>
      <c r="C11" s="392" t="s">
        <v>177</v>
      </c>
      <c r="D11" s="695">
        <v>0</v>
      </c>
      <c r="E11" s="695">
        <v>0</v>
      </c>
      <c r="F11" s="695">
        <v>0</v>
      </c>
      <c r="G11" s="703">
        <v>0</v>
      </c>
      <c r="H11" s="703">
        <v>0</v>
      </c>
      <c r="I11" s="703">
        <v>0</v>
      </c>
      <c r="J11" s="703">
        <v>0</v>
      </c>
      <c r="K11" s="703">
        <v>0</v>
      </c>
      <c r="L11" s="703">
        <v>0</v>
      </c>
      <c r="M11" s="703">
        <v>0</v>
      </c>
      <c r="N11" s="703">
        <v>0</v>
      </c>
      <c r="O11" s="703">
        <v>0</v>
      </c>
      <c r="P11" s="703">
        <v>0</v>
      </c>
      <c r="Q11" s="703">
        <v>0</v>
      </c>
      <c r="R11" s="703">
        <v>0</v>
      </c>
      <c r="S11" s="703">
        <v>0</v>
      </c>
      <c r="T11" s="703">
        <v>0</v>
      </c>
      <c r="U11" s="703">
        <v>0</v>
      </c>
      <c r="V11" s="703">
        <v>0</v>
      </c>
      <c r="W11" s="703">
        <v>0</v>
      </c>
      <c r="X11" s="703">
        <v>0</v>
      </c>
      <c r="Y11" s="710">
        <v>0</v>
      </c>
      <c r="Z11" s="703">
        <v>0</v>
      </c>
      <c r="AA11" s="703">
        <v>0</v>
      </c>
      <c r="AB11" s="703">
        <v>0</v>
      </c>
      <c r="AC11" s="703">
        <v>0</v>
      </c>
      <c r="AD11" s="718">
        <v>0</v>
      </c>
    </row>
    <row r="12" spans="2:30" ht="16.5" customHeight="1" x14ac:dyDescent="0.15">
      <c r="B12" s="1150"/>
      <c r="C12" s="392" t="s">
        <v>180</v>
      </c>
      <c r="D12" s="695">
        <v>0</v>
      </c>
      <c r="E12" s="695">
        <v>0</v>
      </c>
      <c r="F12" s="695">
        <v>0</v>
      </c>
      <c r="G12" s="703">
        <v>0</v>
      </c>
      <c r="H12" s="703">
        <v>0</v>
      </c>
      <c r="I12" s="703">
        <v>0</v>
      </c>
      <c r="J12" s="703">
        <v>0</v>
      </c>
      <c r="K12" s="703">
        <v>0</v>
      </c>
      <c r="L12" s="703">
        <v>0</v>
      </c>
      <c r="M12" s="703">
        <v>0</v>
      </c>
      <c r="N12" s="703">
        <v>0</v>
      </c>
      <c r="O12" s="703">
        <v>0</v>
      </c>
      <c r="P12" s="703">
        <v>0</v>
      </c>
      <c r="Q12" s="703">
        <v>0</v>
      </c>
      <c r="R12" s="703">
        <v>0</v>
      </c>
      <c r="S12" s="703">
        <v>0</v>
      </c>
      <c r="T12" s="703">
        <v>0</v>
      </c>
      <c r="U12" s="703">
        <v>0</v>
      </c>
      <c r="V12" s="703">
        <v>0</v>
      </c>
      <c r="W12" s="703">
        <v>0</v>
      </c>
      <c r="X12" s="703">
        <v>0</v>
      </c>
      <c r="Y12" s="710">
        <v>0</v>
      </c>
      <c r="Z12" s="703">
        <v>0</v>
      </c>
      <c r="AA12" s="703">
        <v>0</v>
      </c>
      <c r="AB12" s="703">
        <v>0</v>
      </c>
      <c r="AC12" s="703">
        <v>0</v>
      </c>
      <c r="AD12" s="718">
        <v>0</v>
      </c>
    </row>
    <row r="13" spans="2:30" ht="16.5" customHeight="1" x14ac:dyDescent="0.15">
      <c r="B13" s="1071" t="s">
        <v>183</v>
      </c>
      <c r="C13" s="391" t="s">
        <v>173</v>
      </c>
      <c r="D13" s="697">
        <v>1</v>
      </c>
      <c r="E13" s="697">
        <v>0</v>
      </c>
      <c r="F13" s="697">
        <v>1</v>
      </c>
      <c r="G13" s="697">
        <v>0</v>
      </c>
      <c r="H13" s="697">
        <v>0</v>
      </c>
      <c r="I13" s="697">
        <v>0</v>
      </c>
      <c r="J13" s="697">
        <v>0</v>
      </c>
      <c r="K13" s="697">
        <v>0</v>
      </c>
      <c r="L13" s="697">
        <v>0</v>
      </c>
      <c r="M13" s="697">
        <v>0</v>
      </c>
      <c r="N13" s="694">
        <v>0</v>
      </c>
      <c r="O13" s="697">
        <v>0</v>
      </c>
      <c r="P13" s="697">
        <v>0</v>
      </c>
      <c r="Q13" s="697">
        <v>0</v>
      </c>
      <c r="R13" s="697">
        <v>0</v>
      </c>
      <c r="S13" s="697">
        <v>0</v>
      </c>
      <c r="T13" s="697">
        <v>0</v>
      </c>
      <c r="U13" s="697">
        <v>0</v>
      </c>
      <c r="V13" s="697">
        <v>0</v>
      </c>
      <c r="W13" s="697">
        <v>0</v>
      </c>
      <c r="X13" s="694">
        <v>1</v>
      </c>
      <c r="Y13" s="713">
        <v>0</v>
      </c>
      <c r="Z13" s="697">
        <v>0</v>
      </c>
      <c r="AA13" s="697">
        <v>0</v>
      </c>
      <c r="AB13" s="697">
        <v>0</v>
      </c>
      <c r="AC13" s="697">
        <v>0</v>
      </c>
      <c r="AD13" s="721">
        <v>0</v>
      </c>
    </row>
    <row r="14" spans="2:30" ht="16.5" customHeight="1" x14ac:dyDescent="0.15">
      <c r="B14" s="1155"/>
      <c r="C14" s="392" t="s">
        <v>184</v>
      </c>
      <c r="D14" s="695">
        <v>1</v>
      </c>
      <c r="E14" s="700">
        <v>0</v>
      </c>
      <c r="F14" s="695">
        <v>1</v>
      </c>
      <c r="G14" s="705">
        <v>0</v>
      </c>
      <c r="H14" s="703">
        <v>0</v>
      </c>
      <c r="I14" s="703">
        <v>0</v>
      </c>
      <c r="J14" s="703">
        <v>0</v>
      </c>
      <c r="K14" s="703">
        <v>0</v>
      </c>
      <c r="L14" s="703">
        <v>0</v>
      </c>
      <c r="M14" s="703">
        <v>0</v>
      </c>
      <c r="N14" s="703">
        <v>0</v>
      </c>
      <c r="O14" s="703">
        <v>0</v>
      </c>
      <c r="P14" s="703">
        <v>0</v>
      </c>
      <c r="Q14" s="703">
        <v>0</v>
      </c>
      <c r="R14" s="703">
        <v>0</v>
      </c>
      <c r="S14" s="703">
        <v>0</v>
      </c>
      <c r="T14" s="703">
        <v>0</v>
      </c>
      <c r="U14" s="703">
        <v>0</v>
      </c>
      <c r="V14" s="703">
        <v>0</v>
      </c>
      <c r="W14" s="703">
        <v>0</v>
      </c>
      <c r="X14" s="703">
        <v>1</v>
      </c>
      <c r="Y14" s="710">
        <v>0</v>
      </c>
      <c r="Z14" s="703">
        <v>0</v>
      </c>
      <c r="AA14" s="703">
        <v>0</v>
      </c>
      <c r="AB14" s="703">
        <v>0</v>
      </c>
      <c r="AC14" s="703">
        <v>0</v>
      </c>
      <c r="AD14" s="718">
        <v>0</v>
      </c>
    </row>
    <row r="15" spans="2:30" ht="16.5" customHeight="1" x14ac:dyDescent="0.15">
      <c r="B15" s="1155"/>
      <c r="C15" s="392" t="s">
        <v>75</v>
      </c>
      <c r="D15" s="695">
        <v>0</v>
      </c>
      <c r="E15" s="695">
        <v>0</v>
      </c>
      <c r="F15" s="695">
        <v>0</v>
      </c>
      <c r="G15" s="705">
        <v>0</v>
      </c>
      <c r="H15" s="703">
        <v>0</v>
      </c>
      <c r="I15" s="703">
        <v>0</v>
      </c>
      <c r="J15" s="703">
        <v>0</v>
      </c>
      <c r="K15" s="703">
        <v>0</v>
      </c>
      <c r="L15" s="703">
        <v>0</v>
      </c>
      <c r="M15" s="703">
        <v>0</v>
      </c>
      <c r="N15" s="703">
        <v>0</v>
      </c>
      <c r="O15" s="703">
        <v>0</v>
      </c>
      <c r="P15" s="703">
        <v>0</v>
      </c>
      <c r="Q15" s="703">
        <v>0</v>
      </c>
      <c r="R15" s="703">
        <v>0</v>
      </c>
      <c r="S15" s="703">
        <v>0</v>
      </c>
      <c r="T15" s="703">
        <v>0</v>
      </c>
      <c r="U15" s="703">
        <v>0</v>
      </c>
      <c r="V15" s="703">
        <v>0</v>
      </c>
      <c r="W15" s="703">
        <v>0</v>
      </c>
      <c r="X15" s="703">
        <v>0</v>
      </c>
      <c r="Y15" s="710">
        <v>0</v>
      </c>
      <c r="Z15" s="703">
        <v>0</v>
      </c>
      <c r="AA15" s="703">
        <v>0</v>
      </c>
      <c r="AB15" s="703">
        <v>0</v>
      </c>
      <c r="AC15" s="703">
        <v>0</v>
      </c>
      <c r="AD15" s="718">
        <v>0</v>
      </c>
    </row>
    <row r="16" spans="2:30" ht="16.5" customHeight="1" x14ac:dyDescent="0.15">
      <c r="B16" s="1156"/>
      <c r="C16" s="393" t="s">
        <v>185</v>
      </c>
      <c r="D16" s="696">
        <v>0</v>
      </c>
      <c r="E16" s="696">
        <v>0</v>
      </c>
      <c r="F16" s="696">
        <v>0</v>
      </c>
      <c r="G16" s="704">
        <v>0</v>
      </c>
      <c r="H16" s="704">
        <v>0</v>
      </c>
      <c r="I16" s="704">
        <v>0</v>
      </c>
      <c r="J16" s="704">
        <v>0</v>
      </c>
      <c r="K16" s="704">
        <v>0</v>
      </c>
      <c r="L16" s="704">
        <v>0</v>
      </c>
      <c r="M16" s="704">
        <v>0</v>
      </c>
      <c r="N16" s="704">
        <v>0</v>
      </c>
      <c r="O16" s="704">
        <v>0</v>
      </c>
      <c r="P16" s="704">
        <v>0</v>
      </c>
      <c r="Q16" s="704">
        <v>0</v>
      </c>
      <c r="R16" s="704">
        <v>0</v>
      </c>
      <c r="S16" s="704">
        <v>0</v>
      </c>
      <c r="T16" s="704">
        <v>0</v>
      </c>
      <c r="U16" s="704">
        <v>0</v>
      </c>
      <c r="V16" s="704">
        <v>0</v>
      </c>
      <c r="W16" s="704">
        <v>0</v>
      </c>
      <c r="X16" s="704">
        <v>0</v>
      </c>
      <c r="Y16" s="711">
        <v>0</v>
      </c>
      <c r="Z16" s="704">
        <v>0</v>
      </c>
      <c r="AA16" s="704">
        <v>0</v>
      </c>
      <c r="AB16" s="704">
        <v>0</v>
      </c>
      <c r="AC16" s="704">
        <v>0</v>
      </c>
      <c r="AD16" s="719">
        <v>0</v>
      </c>
    </row>
    <row r="17" spans="2:30" ht="16.5" customHeight="1" x14ac:dyDescent="0.15">
      <c r="B17" s="1140" t="s">
        <v>188</v>
      </c>
      <c r="C17" s="391" t="s">
        <v>173</v>
      </c>
      <c r="D17" s="694">
        <v>0</v>
      </c>
      <c r="E17" s="694">
        <v>0</v>
      </c>
      <c r="F17" s="694">
        <v>0</v>
      </c>
      <c r="G17" s="694">
        <v>0</v>
      </c>
      <c r="H17" s="694">
        <v>0</v>
      </c>
      <c r="I17" s="694">
        <v>0</v>
      </c>
      <c r="J17" s="694">
        <v>0</v>
      </c>
      <c r="K17" s="694">
        <v>0</v>
      </c>
      <c r="L17" s="694">
        <v>0</v>
      </c>
      <c r="M17" s="694">
        <v>0</v>
      </c>
      <c r="N17" s="694">
        <v>0</v>
      </c>
      <c r="O17" s="694">
        <v>0</v>
      </c>
      <c r="P17" s="694">
        <v>0</v>
      </c>
      <c r="Q17" s="694">
        <v>0</v>
      </c>
      <c r="R17" s="694">
        <v>0</v>
      </c>
      <c r="S17" s="694">
        <v>0</v>
      </c>
      <c r="T17" s="694">
        <v>0</v>
      </c>
      <c r="U17" s="694">
        <v>0</v>
      </c>
      <c r="V17" s="694">
        <v>0</v>
      </c>
      <c r="W17" s="694">
        <v>0</v>
      </c>
      <c r="X17" s="694">
        <v>0</v>
      </c>
      <c r="Y17" s="714">
        <v>0</v>
      </c>
      <c r="Z17" s="694">
        <v>0</v>
      </c>
      <c r="AA17" s="694">
        <v>0</v>
      </c>
      <c r="AB17" s="694">
        <v>0</v>
      </c>
      <c r="AC17" s="694">
        <v>0</v>
      </c>
      <c r="AD17" s="721">
        <v>0</v>
      </c>
    </row>
    <row r="18" spans="2:30" ht="16.5" customHeight="1" x14ac:dyDescent="0.15">
      <c r="B18" s="1141"/>
      <c r="C18" s="392" t="s">
        <v>191</v>
      </c>
      <c r="D18" s="695">
        <v>0</v>
      </c>
      <c r="E18" s="695">
        <v>0</v>
      </c>
      <c r="F18" s="695">
        <v>0</v>
      </c>
      <c r="G18" s="703">
        <v>0</v>
      </c>
      <c r="H18" s="703">
        <v>0</v>
      </c>
      <c r="I18" s="703">
        <v>0</v>
      </c>
      <c r="J18" s="703">
        <v>0</v>
      </c>
      <c r="K18" s="703">
        <v>0</v>
      </c>
      <c r="L18" s="703">
        <v>0</v>
      </c>
      <c r="M18" s="703">
        <v>0</v>
      </c>
      <c r="N18" s="703">
        <v>0</v>
      </c>
      <c r="O18" s="703">
        <v>0</v>
      </c>
      <c r="P18" s="703">
        <v>0</v>
      </c>
      <c r="Q18" s="703">
        <v>0</v>
      </c>
      <c r="R18" s="703">
        <v>0</v>
      </c>
      <c r="S18" s="703">
        <v>0</v>
      </c>
      <c r="T18" s="703">
        <v>0</v>
      </c>
      <c r="U18" s="703">
        <v>0</v>
      </c>
      <c r="V18" s="703">
        <v>0</v>
      </c>
      <c r="W18" s="703">
        <v>0</v>
      </c>
      <c r="X18" s="695">
        <v>0</v>
      </c>
      <c r="Y18" s="712">
        <v>0</v>
      </c>
      <c r="Z18" s="695">
        <v>0</v>
      </c>
      <c r="AA18" s="695">
        <v>0</v>
      </c>
      <c r="AB18" s="695">
        <v>0</v>
      </c>
      <c r="AC18" s="695">
        <v>0</v>
      </c>
      <c r="AD18" s="718">
        <v>0</v>
      </c>
    </row>
    <row r="19" spans="2:30" ht="16.5" customHeight="1" x14ac:dyDescent="0.15">
      <c r="B19" s="1141"/>
      <c r="C19" s="392" t="s">
        <v>86</v>
      </c>
      <c r="D19" s="695">
        <v>0</v>
      </c>
      <c r="E19" s="695">
        <v>0</v>
      </c>
      <c r="F19" s="695">
        <v>0</v>
      </c>
      <c r="G19" s="695">
        <v>0</v>
      </c>
      <c r="H19" s="695">
        <v>0</v>
      </c>
      <c r="I19" s="695">
        <v>0</v>
      </c>
      <c r="J19" s="695">
        <v>0</v>
      </c>
      <c r="K19" s="695">
        <v>0</v>
      </c>
      <c r="L19" s="695">
        <v>0</v>
      </c>
      <c r="M19" s="695">
        <v>0</v>
      </c>
      <c r="N19" s="695">
        <v>0</v>
      </c>
      <c r="O19" s="695">
        <v>0</v>
      </c>
      <c r="P19" s="695">
        <v>0</v>
      </c>
      <c r="Q19" s="695">
        <v>0</v>
      </c>
      <c r="R19" s="695">
        <v>0</v>
      </c>
      <c r="S19" s="695">
        <v>0</v>
      </c>
      <c r="T19" s="695">
        <v>0</v>
      </c>
      <c r="U19" s="695">
        <v>0</v>
      </c>
      <c r="V19" s="695">
        <v>0</v>
      </c>
      <c r="W19" s="695">
        <v>0</v>
      </c>
      <c r="X19" s="695">
        <v>0</v>
      </c>
      <c r="Y19" s="712">
        <v>0</v>
      </c>
      <c r="Z19" s="695">
        <v>0</v>
      </c>
      <c r="AA19" s="695">
        <v>0</v>
      </c>
      <c r="AB19" s="695">
        <v>0</v>
      </c>
      <c r="AC19" s="695">
        <v>0</v>
      </c>
      <c r="AD19" s="720">
        <v>0</v>
      </c>
    </row>
    <row r="20" spans="2:30" ht="16.5" customHeight="1" x14ac:dyDescent="0.15">
      <c r="B20" s="1141"/>
      <c r="C20" s="392" t="s">
        <v>193</v>
      </c>
      <c r="D20" s="695">
        <v>0</v>
      </c>
      <c r="E20" s="695">
        <v>0</v>
      </c>
      <c r="F20" s="695">
        <v>0</v>
      </c>
      <c r="G20" s="695">
        <v>0</v>
      </c>
      <c r="H20" s="695">
        <v>0</v>
      </c>
      <c r="I20" s="695">
        <v>0</v>
      </c>
      <c r="J20" s="695">
        <v>0</v>
      </c>
      <c r="K20" s="695">
        <v>0</v>
      </c>
      <c r="L20" s="695">
        <v>0</v>
      </c>
      <c r="M20" s="695">
        <v>0</v>
      </c>
      <c r="N20" s="695">
        <v>0</v>
      </c>
      <c r="O20" s="695">
        <v>0</v>
      </c>
      <c r="P20" s="695">
        <v>0</v>
      </c>
      <c r="Q20" s="695">
        <v>0</v>
      </c>
      <c r="R20" s="695">
        <v>0</v>
      </c>
      <c r="S20" s="695">
        <v>0</v>
      </c>
      <c r="T20" s="695">
        <v>0</v>
      </c>
      <c r="U20" s="695">
        <v>0</v>
      </c>
      <c r="V20" s="695">
        <v>0</v>
      </c>
      <c r="W20" s="695">
        <v>0</v>
      </c>
      <c r="X20" s="695">
        <v>0</v>
      </c>
      <c r="Y20" s="712">
        <v>0</v>
      </c>
      <c r="Z20" s="695">
        <v>0</v>
      </c>
      <c r="AA20" s="695">
        <v>0</v>
      </c>
      <c r="AB20" s="695">
        <v>0</v>
      </c>
      <c r="AC20" s="695">
        <v>0</v>
      </c>
      <c r="AD20" s="720">
        <v>0</v>
      </c>
    </row>
    <row r="21" spans="2:30" ht="16.5" customHeight="1" x14ac:dyDescent="0.15">
      <c r="B21" s="1141"/>
      <c r="C21" s="392" t="s">
        <v>22</v>
      </c>
      <c r="D21" s="695">
        <v>0</v>
      </c>
      <c r="E21" s="695">
        <v>0</v>
      </c>
      <c r="F21" s="695">
        <v>0</v>
      </c>
      <c r="G21" s="695">
        <v>0</v>
      </c>
      <c r="H21" s="695">
        <v>0</v>
      </c>
      <c r="I21" s="695">
        <v>0</v>
      </c>
      <c r="J21" s="695">
        <v>0</v>
      </c>
      <c r="K21" s="695">
        <v>0</v>
      </c>
      <c r="L21" s="695">
        <v>0</v>
      </c>
      <c r="M21" s="695">
        <v>0</v>
      </c>
      <c r="N21" s="695">
        <v>0</v>
      </c>
      <c r="O21" s="695">
        <v>0</v>
      </c>
      <c r="P21" s="695">
        <v>0</v>
      </c>
      <c r="Q21" s="695">
        <v>0</v>
      </c>
      <c r="R21" s="695">
        <v>0</v>
      </c>
      <c r="S21" s="695">
        <v>0</v>
      </c>
      <c r="T21" s="695">
        <v>0</v>
      </c>
      <c r="U21" s="695">
        <v>0</v>
      </c>
      <c r="V21" s="695">
        <v>0</v>
      </c>
      <c r="W21" s="695">
        <v>0</v>
      </c>
      <c r="X21" s="695">
        <v>0</v>
      </c>
      <c r="Y21" s="712">
        <v>0</v>
      </c>
      <c r="Z21" s="695">
        <v>0</v>
      </c>
      <c r="AA21" s="695">
        <v>0</v>
      </c>
      <c r="AB21" s="695">
        <v>0</v>
      </c>
      <c r="AC21" s="695">
        <v>0</v>
      </c>
      <c r="AD21" s="720">
        <v>0</v>
      </c>
    </row>
    <row r="22" spans="2:30" ht="16.5" customHeight="1" x14ac:dyDescent="0.15">
      <c r="B22" s="1144"/>
      <c r="C22" s="393" t="s">
        <v>195</v>
      </c>
      <c r="D22" s="695">
        <v>0</v>
      </c>
      <c r="E22" s="695">
        <v>0</v>
      </c>
      <c r="F22" s="695">
        <v>0</v>
      </c>
      <c r="G22" s="703">
        <v>0</v>
      </c>
      <c r="H22" s="703">
        <v>0</v>
      </c>
      <c r="I22" s="703">
        <v>0</v>
      </c>
      <c r="J22" s="703">
        <v>0</v>
      </c>
      <c r="K22" s="703">
        <v>0</v>
      </c>
      <c r="L22" s="703">
        <v>0</v>
      </c>
      <c r="M22" s="703">
        <v>0</v>
      </c>
      <c r="N22" s="703">
        <v>0</v>
      </c>
      <c r="O22" s="703">
        <v>0</v>
      </c>
      <c r="P22" s="703">
        <v>0</v>
      </c>
      <c r="Q22" s="703">
        <v>0</v>
      </c>
      <c r="R22" s="703">
        <v>0</v>
      </c>
      <c r="S22" s="703">
        <v>0</v>
      </c>
      <c r="T22" s="703">
        <v>0</v>
      </c>
      <c r="U22" s="703">
        <v>0</v>
      </c>
      <c r="V22" s="703">
        <v>0</v>
      </c>
      <c r="W22" s="703">
        <v>0</v>
      </c>
      <c r="X22" s="703">
        <v>0</v>
      </c>
      <c r="Y22" s="710">
        <v>0</v>
      </c>
      <c r="Z22" s="703">
        <v>0</v>
      </c>
      <c r="AA22" s="703">
        <v>0</v>
      </c>
      <c r="AB22" s="703">
        <v>0</v>
      </c>
      <c r="AC22" s="703">
        <v>0</v>
      </c>
      <c r="AD22" s="718">
        <v>0</v>
      </c>
    </row>
    <row r="23" spans="2:30" ht="16.5" customHeight="1" x14ac:dyDescent="0.15">
      <c r="B23" s="1071" t="s">
        <v>201</v>
      </c>
      <c r="C23" s="391" t="s">
        <v>173</v>
      </c>
      <c r="D23" s="694">
        <v>9</v>
      </c>
      <c r="E23" s="694">
        <v>6</v>
      </c>
      <c r="F23" s="694">
        <v>3</v>
      </c>
      <c r="G23" s="702">
        <v>1</v>
      </c>
      <c r="H23" s="702">
        <v>1</v>
      </c>
      <c r="I23" s="702">
        <v>0</v>
      </c>
      <c r="J23" s="702">
        <v>0</v>
      </c>
      <c r="K23" s="702">
        <v>0</v>
      </c>
      <c r="L23" s="702">
        <v>0</v>
      </c>
      <c r="M23" s="702">
        <v>0</v>
      </c>
      <c r="N23" s="702">
        <v>0</v>
      </c>
      <c r="O23" s="702">
        <v>1</v>
      </c>
      <c r="P23" s="702">
        <v>1</v>
      </c>
      <c r="Q23" s="702">
        <v>0</v>
      </c>
      <c r="R23" s="702">
        <v>0</v>
      </c>
      <c r="S23" s="702">
        <v>1</v>
      </c>
      <c r="T23" s="702">
        <v>0</v>
      </c>
      <c r="U23" s="702">
        <v>0</v>
      </c>
      <c r="V23" s="702">
        <v>0</v>
      </c>
      <c r="W23" s="702">
        <v>1</v>
      </c>
      <c r="X23" s="702">
        <v>0</v>
      </c>
      <c r="Y23" s="709">
        <v>1</v>
      </c>
      <c r="Z23" s="702">
        <v>0</v>
      </c>
      <c r="AA23" s="702">
        <v>1</v>
      </c>
      <c r="AB23" s="702">
        <v>1</v>
      </c>
      <c r="AC23" s="702">
        <v>0</v>
      </c>
      <c r="AD23" s="717">
        <v>0</v>
      </c>
    </row>
    <row r="24" spans="2:30" ht="16.5" customHeight="1" x14ac:dyDescent="0.15">
      <c r="B24" s="1147"/>
      <c r="C24" s="393" t="s">
        <v>202</v>
      </c>
      <c r="D24" s="696">
        <v>9</v>
      </c>
      <c r="E24" s="696">
        <v>6</v>
      </c>
      <c r="F24" s="696">
        <v>3</v>
      </c>
      <c r="G24" s="704">
        <v>1</v>
      </c>
      <c r="H24" s="704">
        <v>1</v>
      </c>
      <c r="I24" s="704">
        <v>0</v>
      </c>
      <c r="J24" s="704">
        <v>0</v>
      </c>
      <c r="K24" s="704">
        <v>0</v>
      </c>
      <c r="L24" s="704">
        <v>0</v>
      </c>
      <c r="M24" s="704">
        <v>0</v>
      </c>
      <c r="N24" s="704">
        <v>0</v>
      </c>
      <c r="O24" s="704">
        <v>1</v>
      </c>
      <c r="P24" s="704">
        <v>1</v>
      </c>
      <c r="Q24" s="704">
        <v>0</v>
      </c>
      <c r="R24" s="704">
        <v>0</v>
      </c>
      <c r="S24" s="704">
        <v>1</v>
      </c>
      <c r="T24" s="704">
        <v>0</v>
      </c>
      <c r="U24" s="704">
        <v>0</v>
      </c>
      <c r="V24" s="704">
        <v>0</v>
      </c>
      <c r="W24" s="704">
        <v>1</v>
      </c>
      <c r="X24" s="704">
        <v>0</v>
      </c>
      <c r="Y24" s="711">
        <v>1</v>
      </c>
      <c r="Z24" s="704">
        <v>0</v>
      </c>
      <c r="AA24" s="704">
        <v>1</v>
      </c>
      <c r="AB24" s="704">
        <v>1</v>
      </c>
      <c r="AC24" s="704">
        <v>0</v>
      </c>
      <c r="AD24" s="719">
        <v>0</v>
      </c>
    </row>
    <row r="25" spans="2:30" ht="16.5" customHeight="1" x14ac:dyDescent="0.15">
      <c r="B25" s="1140" t="s">
        <v>204</v>
      </c>
      <c r="C25" s="391" t="s">
        <v>173</v>
      </c>
      <c r="D25" s="695">
        <v>2</v>
      </c>
      <c r="E25" s="695">
        <v>1</v>
      </c>
      <c r="F25" s="695">
        <v>1</v>
      </c>
      <c r="G25" s="695">
        <v>0</v>
      </c>
      <c r="H25" s="695">
        <v>0</v>
      </c>
      <c r="I25" s="695">
        <v>0</v>
      </c>
      <c r="J25" s="695">
        <v>0</v>
      </c>
      <c r="K25" s="695">
        <v>0</v>
      </c>
      <c r="L25" s="695">
        <v>0</v>
      </c>
      <c r="M25" s="695">
        <v>1</v>
      </c>
      <c r="N25" s="695">
        <v>0</v>
      </c>
      <c r="O25" s="695">
        <v>0</v>
      </c>
      <c r="P25" s="695">
        <v>1</v>
      </c>
      <c r="Q25" s="695">
        <v>0</v>
      </c>
      <c r="R25" s="695">
        <v>0</v>
      </c>
      <c r="S25" s="695">
        <v>0</v>
      </c>
      <c r="T25" s="695">
        <v>0</v>
      </c>
      <c r="U25" s="695">
        <v>0</v>
      </c>
      <c r="V25" s="695">
        <v>0</v>
      </c>
      <c r="W25" s="695">
        <v>0</v>
      </c>
      <c r="X25" s="695">
        <v>0</v>
      </c>
      <c r="Y25" s="712">
        <v>0</v>
      </c>
      <c r="Z25" s="695">
        <v>0</v>
      </c>
      <c r="AA25" s="695">
        <v>0</v>
      </c>
      <c r="AB25" s="695">
        <v>0</v>
      </c>
      <c r="AC25" s="695">
        <v>0</v>
      </c>
      <c r="AD25" s="720">
        <v>0</v>
      </c>
    </row>
    <row r="26" spans="2:30" ht="16.5" customHeight="1" x14ac:dyDescent="0.15">
      <c r="B26" s="1141"/>
      <c r="C26" s="392" t="s">
        <v>175</v>
      </c>
      <c r="D26" s="695">
        <v>1</v>
      </c>
      <c r="E26" s="695">
        <v>1</v>
      </c>
      <c r="F26" s="695">
        <v>0</v>
      </c>
      <c r="G26" s="695">
        <v>0</v>
      </c>
      <c r="H26" s="695">
        <v>0</v>
      </c>
      <c r="I26" s="695">
        <v>0</v>
      </c>
      <c r="J26" s="695">
        <v>0</v>
      </c>
      <c r="K26" s="695">
        <v>0</v>
      </c>
      <c r="L26" s="695">
        <v>0</v>
      </c>
      <c r="M26" s="695">
        <v>0</v>
      </c>
      <c r="N26" s="695">
        <v>0</v>
      </c>
      <c r="O26" s="695">
        <v>0</v>
      </c>
      <c r="P26" s="695">
        <v>0</v>
      </c>
      <c r="Q26" s="695">
        <v>0</v>
      </c>
      <c r="R26" s="695">
        <v>0</v>
      </c>
      <c r="S26" s="695">
        <v>0</v>
      </c>
      <c r="T26" s="695">
        <v>0</v>
      </c>
      <c r="U26" s="695">
        <v>0</v>
      </c>
      <c r="V26" s="695">
        <v>0</v>
      </c>
      <c r="W26" s="695">
        <v>0</v>
      </c>
      <c r="X26" s="695">
        <v>0</v>
      </c>
      <c r="Y26" s="712">
        <v>0</v>
      </c>
      <c r="Z26" s="695">
        <v>0</v>
      </c>
      <c r="AA26" s="695">
        <v>0</v>
      </c>
      <c r="AB26" s="695">
        <v>0</v>
      </c>
      <c r="AC26" s="695">
        <v>0</v>
      </c>
      <c r="AD26" s="720">
        <v>0</v>
      </c>
    </row>
    <row r="27" spans="2:30" ht="16.5" customHeight="1" x14ac:dyDescent="0.15">
      <c r="B27" s="1142"/>
      <c r="C27" s="392" t="s">
        <v>207</v>
      </c>
      <c r="D27" s="695">
        <v>0</v>
      </c>
      <c r="E27" s="695">
        <v>0</v>
      </c>
      <c r="F27" s="695">
        <v>0</v>
      </c>
      <c r="G27" s="695">
        <v>0</v>
      </c>
      <c r="H27" s="695">
        <v>0</v>
      </c>
      <c r="I27" s="695">
        <v>0</v>
      </c>
      <c r="J27" s="695">
        <v>0</v>
      </c>
      <c r="K27" s="695">
        <v>0</v>
      </c>
      <c r="L27" s="695">
        <v>0</v>
      </c>
      <c r="M27" s="695">
        <v>0</v>
      </c>
      <c r="N27" s="695">
        <v>0</v>
      </c>
      <c r="O27" s="703">
        <v>0</v>
      </c>
      <c r="P27" s="695">
        <v>0</v>
      </c>
      <c r="Q27" s="695">
        <v>0</v>
      </c>
      <c r="R27" s="695">
        <v>0</v>
      </c>
      <c r="S27" s="695">
        <v>0</v>
      </c>
      <c r="T27" s="695">
        <v>0</v>
      </c>
      <c r="U27" s="695">
        <v>0</v>
      </c>
      <c r="V27" s="695">
        <v>0</v>
      </c>
      <c r="W27" s="695">
        <v>0</v>
      </c>
      <c r="X27" s="695">
        <v>0</v>
      </c>
      <c r="Y27" s="712">
        <v>0</v>
      </c>
      <c r="Z27" s="695">
        <v>0</v>
      </c>
      <c r="AA27" s="695">
        <v>0</v>
      </c>
      <c r="AB27" s="695">
        <v>0</v>
      </c>
      <c r="AC27" s="695">
        <v>0</v>
      </c>
      <c r="AD27" s="720">
        <v>0</v>
      </c>
    </row>
    <row r="28" spans="2:30" ht="16.5" customHeight="1" x14ac:dyDescent="0.15">
      <c r="B28" s="1142"/>
      <c r="C28" s="392" t="s">
        <v>208</v>
      </c>
      <c r="D28" s="695">
        <v>1</v>
      </c>
      <c r="E28" s="695">
        <v>1</v>
      </c>
      <c r="F28" s="695">
        <v>0</v>
      </c>
      <c r="G28" s="695">
        <v>0</v>
      </c>
      <c r="H28" s="695">
        <v>0</v>
      </c>
      <c r="I28" s="695">
        <v>0</v>
      </c>
      <c r="J28" s="695">
        <v>0</v>
      </c>
      <c r="K28" s="695">
        <v>0</v>
      </c>
      <c r="L28" s="695">
        <v>0</v>
      </c>
      <c r="M28" s="695">
        <v>1</v>
      </c>
      <c r="N28" s="695">
        <v>0</v>
      </c>
      <c r="O28" s="695">
        <v>0</v>
      </c>
      <c r="P28" s="695">
        <v>0</v>
      </c>
      <c r="Q28" s="695">
        <v>0</v>
      </c>
      <c r="R28" s="695">
        <v>0</v>
      </c>
      <c r="S28" s="695">
        <v>0</v>
      </c>
      <c r="T28" s="695">
        <v>0</v>
      </c>
      <c r="U28" s="695">
        <v>0</v>
      </c>
      <c r="V28" s="695">
        <v>0</v>
      </c>
      <c r="W28" s="695">
        <v>0</v>
      </c>
      <c r="X28" s="695">
        <v>0</v>
      </c>
      <c r="Y28" s="712">
        <v>0</v>
      </c>
      <c r="Z28" s="695">
        <v>0</v>
      </c>
      <c r="AA28" s="695">
        <v>0</v>
      </c>
      <c r="AB28" s="695">
        <v>0</v>
      </c>
      <c r="AC28" s="695">
        <v>0</v>
      </c>
      <c r="AD28" s="720">
        <v>0</v>
      </c>
    </row>
    <row r="29" spans="2:30" ht="16.5" customHeight="1" x14ac:dyDescent="0.15">
      <c r="B29" s="1142"/>
      <c r="C29" s="392" t="s">
        <v>171</v>
      </c>
      <c r="D29" s="695">
        <v>1</v>
      </c>
      <c r="E29" s="695">
        <v>0</v>
      </c>
      <c r="F29" s="695">
        <v>1</v>
      </c>
      <c r="G29" s="695">
        <v>0</v>
      </c>
      <c r="H29" s="695">
        <v>0</v>
      </c>
      <c r="I29" s="695">
        <v>0</v>
      </c>
      <c r="J29" s="695">
        <v>0</v>
      </c>
      <c r="K29" s="695">
        <v>0</v>
      </c>
      <c r="L29" s="695">
        <v>0</v>
      </c>
      <c r="M29" s="695">
        <v>0</v>
      </c>
      <c r="N29" s="695">
        <v>0</v>
      </c>
      <c r="O29" s="695">
        <v>0</v>
      </c>
      <c r="P29" s="695">
        <v>1</v>
      </c>
      <c r="Q29" s="695">
        <v>0</v>
      </c>
      <c r="R29" s="695">
        <v>0</v>
      </c>
      <c r="S29" s="695">
        <v>0</v>
      </c>
      <c r="T29" s="695">
        <v>0</v>
      </c>
      <c r="U29" s="695">
        <v>0</v>
      </c>
      <c r="V29" s="695">
        <v>0</v>
      </c>
      <c r="W29" s="695">
        <v>0</v>
      </c>
      <c r="X29" s="695">
        <v>0</v>
      </c>
      <c r="Y29" s="712">
        <v>0</v>
      </c>
      <c r="Z29" s="695">
        <v>0</v>
      </c>
      <c r="AA29" s="695">
        <v>0</v>
      </c>
      <c r="AB29" s="695">
        <v>0</v>
      </c>
      <c r="AC29" s="695">
        <v>0</v>
      </c>
      <c r="AD29" s="720">
        <v>0</v>
      </c>
    </row>
    <row r="30" spans="2:30" ht="16.5" customHeight="1" x14ac:dyDescent="0.15">
      <c r="B30" s="1142"/>
      <c r="C30" s="392" t="s">
        <v>211</v>
      </c>
      <c r="D30" s="695">
        <v>1</v>
      </c>
      <c r="E30" s="695">
        <v>0</v>
      </c>
      <c r="F30" s="695">
        <v>1</v>
      </c>
      <c r="G30" s="695">
        <v>0</v>
      </c>
      <c r="H30" s="695">
        <v>0</v>
      </c>
      <c r="I30" s="695">
        <v>0</v>
      </c>
      <c r="J30" s="695">
        <v>0</v>
      </c>
      <c r="K30" s="695">
        <v>0</v>
      </c>
      <c r="L30" s="695">
        <v>0</v>
      </c>
      <c r="M30" s="695">
        <v>0</v>
      </c>
      <c r="N30" s="695">
        <v>0</v>
      </c>
      <c r="O30" s="695">
        <v>0</v>
      </c>
      <c r="P30" s="695">
        <v>1</v>
      </c>
      <c r="Q30" s="703">
        <v>0</v>
      </c>
      <c r="R30" s="695">
        <v>0</v>
      </c>
      <c r="S30" s="695">
        <v>0</v>
      </c>
      <c r="T30" s="695">
        <v>0</v>
      </c>
      <c r="U30" s="695">
        <v>0</v>
      </c>
      <c r="V30" s="695">
        <v>0</v>
      </c>
      <c r="W30" s="695">
        <v>0</v>
      </c>
      <c r="X30" s="695">
        <v>0</v>
      </c>
      <c r="Y30" s="712">
        <v>0</v>
      </c>
      <c r="Z30" s="695">
        <v>0</v>
      </c>
      <c r="AA30" s="695">
        <v>0</v>
      </c>
      <c r="AB30" s="695">
        <v>0</v>
      </c>
      <c r="AC30" s="695">
        <v>0</v>
      </c>
      <c r="AD30" s="720">
        <v>0</v>
      </c>
    </row>
    <row r="31" spans="2:30" ht="16.5" customHeight="1" x14ac:dyDescent="0.15">
      <c r="B31" s="1142"/>
      <c r="C31" s="392" t="s">
        <v>142</v>
      </c>
      <c r="D31" s="695">
        <v>0</v>
      </c>
      <c r="E31" s="695">
        <v>0</v>
      </c>
      <c r="F31" s="695">
        <v>0</v>
      </c>
      <c r="G31" s="695">
        <v>0</v>
      </c>
      <c r="H31" s="695">
        <v>0</v>
      </c>
      <c r="I31" s="695">
        <v>0</v>
      </c>
      <c r="J31" s="695">
        <v>0</v>
      </c>
      <c r="K31" s="695">
        <v>0</v>
      </c>
      <c r="L31" s="695">
        <v>0</v>
      </c>
      <c r="M31" s="695">
        <v>0</v>
      </c>
      <c r="N31" s="695">
        <v>0</v>
      </c>
      <c r="O31" s="695">
        <v>0</v>
      </c>
      <c r="P31" s="695">
        <v>0</v>
      </c>
      <c r="Q31" s="695">
        <v>0</v>
      </c>
      <c r="R31" s="695">
        <v>0</v>
      </c>
      <c r="S31" s="695">
        <v>0</v>
      </c>
      <c r="T31" s="695">
        <v>0</v>
      </c>
      <c r="U31" s="695">
        <v>0</v>
      </c>
      <c r="V31" s="695">
        <v>0</v>
      </c>
      <c r="W31" s="695">
        <v>0</v>
      </c>
      <c r="X31" s="695">
        <v>0</v>
      </c>
      <c r="Y31" s="712">
        <v>0</v>
      </c>
      <c r="Z31" s="695">
        <v>0</v>
      </c>
      <c r="AA31" s="695">
        <v>0</v>
      </c>
      <c r="AB31" s="695">
        <v>0</v>
      </c>
      <c r="AC31" s="695">
        <v>0</v>
      </c>
      <c r="AD31" s="720">
        <v>0</v>
      </c>
    </row>
    <row r="32" spans="2:30" ht="16.5" customHeight="1" x14ac:dyDescent="0.15">
      <c r="B32" s="1142"/>
      <c r="C32" s="392" t="s">
        <v>214</v>
      </c>
      <c r="D32" s="695">
        <v>0</v>
      </c>
      <c r="E32" s="695">
        <v>0</v>
      </c>
      <c r="F32" s="695">
        <v>0</v>
      </c>
      <c r="G32" s="695">
        <v>0</v>
      </c>
      <c r="H32" s="695">
        <v>0</v>
      </c>
      <c r="I32" s="695">
        <v>0</v>
      </c>
      <c r="J32" s="695">
        <v>0</v>
      </c>
      <c r="K32" s="695">
        <v>0</v>
      </c>
      <c r="L32" s="695">
        <v>0</v>
      </c>
      <c r="M32" s="695">
        <v>0</v>
      </c>
      <c r="N32" s="695">
        <v>0</v>
      </c>
      <c r="O32" s="695">
        <v>0</v>
      </c>
      <c r="P32" s="695">
        <v>0</v>
      </c>
      <c r="Q32" s="695">
        <v>0</v>
      </c>
      <c r="R32" s="695">
        <v>0</v>
      </c>
      <c r="S32" s="695">
        <v>0</v>
      </c>
      <c r="T32" s="695">
        <v>0</v>
      </c>
      <c r="U32" s="695">
        <v>0</v>
      </c>
      <c r="V32" s="695">
        <v>0</v>
      </c>
      <c r="W32" s="695">
        <v>0</v>
      </c>
      <c r="X32" s="695">
        <v>0</v>
      </c>
      <c r="Y32" s="712">
        <v>0</v>
      </c>
      <c r="Z32" s="695">
        <v>0</v>
      </c>
      <c r="AA32" s="695">
        <v>0</v>
      </c>
      <c r="AB32" s="695">
        <v>0</v>
      </c>
      <c r="AC32" s="695">
        <v>0</v>
      </c>
      <c r="AD32" s="720">
        <v>0</v>
      </c>
    </row>
    <row r="33" spans="2:30" ht="16.5" customHeight="1" x14ac:dyDescent="0.15">
      <c r="B33" s="1143"/>
      <c r="C33" s="390" t="s">
        <v>217</v>
      </c>
      <c r="D33" s="696">
        <v>0</v>
      </c>
      <c r="E33" s="696">
        <v>0</v>
      </c>
      <c r="F33" s="696">
        <v>0</v>
      </c>
      <c r="G33" s="704">
        <v>0</v>
      </c>
      <c r="H33" s="704">
        <v>0</v>
      </c>
      <c r="I33" s="704">
        <v>0</v>
      </c>
      <c r="J33" s="704">
        <v>0</v>
      </c>
      <c r="K33" s="704">
        <v>0</v>
      </c>
      <c r="L33" s="704">
        <v>0</v>
      </c>
      <c r="M33" s="704">
        <v>0</v>
      </c>
      <c r="N33" s="704">
        <v>0</v>
      </c>
      <c r="O33" s="704">
        <v>0</v>
      </c>
      <c r="P33" s="704">
        <v>0</v>
      </c>
      <c r="Q33" s="704">
        <v>0</v>
      </c>
      <c r="R33" s="704">
        <v>0</v>
      </c>
      <c r="S33" s="704">
        <v>0</v>
      </c>
      <c r="T33" s="704">
        <v>0</v>
      </c>
      <c r="U33" s="704">
        <v>0</v>
      </c>
      <c r="V33" s="704">
        <v>0</v>
      </c>
      <c r="W33" s="704">
        <v>0</v>
      </c>
      <c r="X33" s="704">
        <v>0</v>
      </c>
      <c r="Y33" s="711">
        <v>0</v>
      </c>
      <c r="Z33" s="704">
        <v>0</v>
      </c>
      <c r="AA33" s="704">
        <v>0</v>
      </c>
      <c r="AB33" s="704">
        <v>0</v>
      </c>
      <c r="AC33" s="704">
        <v>0</v>
      </c>
      <c r="AD33" s="719">
        <v>0</v>
      </c>
    </row>
    <row r="34" spans="2:30" ht="16.5" customHeight="1" x14ac:dyDescent="0.15">
      <c r="B34" s="1072" t="s">
        <v>37</v>
      </c>
      <c r="C34" s="392" t="s">
        <v>173</v>
      </c>
      <c r="D34" s="695">
        <v>3</v>
      </c>
      <c r="E34" s="695">
        <v>2</v>
      </c>
      <c r="F34" s="695">
        <v>1</v>
      </c>
      <c r="G34" s="695">
        <v>0</v>
      </c>
      <c r="H34" s="695">
        <v>1</v>
      </c>
      <c r="I34" s="695">
        <v>0</v>
      </c>
      <c r="J34" s="695">
        <v>0</v>
      </c>
      <c r="K34" s="695">
        <v>0</v>
      </c>
      <c r="L34" s="695">
        <v>0</v>
      </c>
      <c r="M34" s="695">
        <v>0</v>
      </c>
      <c r="N34" s="695">
        <v>0</v>
      </c>
      <c r="O34" s="695">
        <v>0</v>
      </c>
      <c r="P34" s="695">
        <v>0</v>
      </c>
      <c r="Q34" s="695">
        <v>0</v>
      </c>
      <c r="R34" s="695">
        <v>0</v>
      </c>
      <c r="S34" s="695">
        <v>0</v>
      </c>
      <c r="T34" s="695">
        <v>0</v>
      </c>
      <c r="U34" s="695">
        <v>0</v>
      </c>
      <c r="V34" s="695">
        <v>0</v>
      </c>
      <c r="W34" s="695">
        <v>0</v>
      </c>
      <c r="X34" s="695">
        <v>0</v>
      </c>
      <c r="Y34" s="712">
        <v>1</v>
      </c>
      <c r="Z34" s="695">
        <v>0</v>
      </c>
      <c r="AA34" s="695">
        <v>1</v>
      </c>
      <c r="AB34" s="695">
        <v>0</v>
      </c>
      <c r="AC34" s="695">
        <v>0</v>
      </c>
      <c r="AD34" s="720">
        <v>0</v>
      </c>
    </row>
    <row r="35" spans="2:30" ht="16.5" customHeight="1" x14ac:dyDescent="0.15">
      <c r="B35" s="1072"/>
      <c r="C35" s="392" t="s">
        <v>218</v>
      </c>
      <c r="D35" s="695">
        <v>2</v>
      </c>
      <c r="E35" s="695">
        <v>1</v>
      </c>
      <c r="F35" s="695">
        <v>1</v>
      </c>
      <c r="G35" s="703">
        <v>0</v>
      </c>
      <c r="H35" s="703">
        <v>1</v>
      </c>
      <c r="I35" s="703">
        <v>0</v>
      </c>
      <c r="J35" s="703">
        <v>0</v>
      </c>
      <c r="K35" s="703">
        <v>0</v>
      </c>
      <c r="L35" s="703">
        <v>0</v>
      </c>
      <c r="M35" s="703">
        <v>0</v>
      </c>
      <c r="N35" s="703">
        <v>0</v>
      </c>
      <c r="O35" s="703">
        <v>0</v>
      </c>
      <c r="P35" s="703">
        <v>0</v>
      </c>
      <c r="Q35" s="703">
        <v>0</v>
      </c>
      <c r="R35" s="703">
        <v>0</v>
      </c>
      <c r="S35" s="703">
        <v>0</v>
      </c>
      <c r="T35" s="703">
        <v>0</v>
      </c>
      <c r="U35" s="703">
        <v>0</v>
      </c>
      <c r="V35" s="703">
        <v>0</v>
      </c>
      <c r="W35" s="703">
        <v>0</v>
      </c>
      <c r="X35" s="703">
        <v>0</v>
      </c>
      <c r="Y35" s="710">
        <v>0</v>
      </c>
      <c r="Z35" s="703">
        <v>0</v>
      </c>
      <c r="AA35" s="703">
        <v>1</v>
      </c>
      <c r="AB35" s="703">
        <v>0</v>
      </c>
      <c r="AC35" s="703">
        <v>0</v>
      </c>
      <c r="AD35" s="718">
        <v>0</v>
      </c>
    </row>
    <row r="36" spans="2:30" ht="16.5" customHeight="1" x14ac:dyDescent="0.15">
      <c r="B36" s="1073"/>
      <c r="C36" s="392" t="s">
        <v>221</v>
      </c>
      <c r="D36" s="696">
        <v>1</v>
      </c>
      <c r="E36" s="695">
        <v>1</v>
      </c>
      <c r="F36" s="695">
        <v>0</v>
      </c>
      <c r="G36" s="703">
        <v>0</v>
      </c>
      <c r="H36" s="703">
        <v>0</v>
      </c>
      <c r="I36" s="703">
        <v>0</v>
      </c>
      <c r="J36" s="703">
        <v>0</v>
      </c>
      <c r="K36" s="703">
        <v>0</v>
      </c>
      <c r="L36" s="703">
        <v>0</v>
      </c>
      <c r="M36" s="703">
        <v>0</v>
      </c>
      <c r="N36" s="703">
        <v>0</v>
      </c>
      <c r="O36" s="703">
        <v>0</v>
      </c>
      <c r="P36" s="703">
        <v>0</v>
      </c>
      <c r="Q36" s="703">
        <v>0</v>
      </c>
      <c r="R36" s="703">
        <v>0</v>
      </c>
      <c r="S36" s="703">
        <v>0</v>
      </c>
      <c r="T36" s="703">
        <v>0</v>
      </c>
      <c r="U36" s="703">
        <v>0</v>
      </c>
      <c r="V36" s="703">
        <v>0</v>
      </c>
      <c r="W36" s="703">
        <v>0</v>
      </c>
      <c r="X36" s="703">
        <v>0</v>
      </c>
      <c r="Y36" s="710">
        <v>1</v>
      </c>
      <c r="Z36" s="703">
        <v>0</v>
      </c>
      <c r="AA36" s="703">
        <v>0</v>
      </c>
      <c r="AB36" s="703">
        <v>0</v>
      </c>
      <c r="AC36" s="703">
        <v>0</v>
      </c>
      <c r="AD36" s="718">
        <v>0</v>
      </c>
    </row>
    <row r="37" spans="2:30" ht="16.5" customHeight="1" x14ac:dyDescent="0.15">
      <c r="B37" s="1140" t="s">
        <v>225</v>
      </c>
      <c r="C37" s="391" t="s">
        <v>173</v>
      </c>
      <c r="D37" s="694">
        <v>4</v>
      </c>
      <c r="E37" s="694">
        <v>4</v>
      </c>
      <c r="F37" s="694">
        <v>0</v>
      </c>
      <c r="G37" s="694">
        <v>0</v>
      </c>
      <c r="H37" s="694">
        <v>0</v>
      </c>
      <c r="I37" s="694">
        <v>1</v>
      </c>
      <c r="J37" s="694">
        <v>0</v>
      </c>
      <c r="K37" s="694">
        <v>1</v>
      </c>
      <c r="L37" s="694">
        <v>0</v>
      </c>
      <c r="M37" s="694">
        <v>0</v>
      </c>
      <c r="N37" s="694">
        <v>0</v>
      </c>
      <c r="O37" s="694">
        <v>0</v>
      </c>
      <c r="P37" s="694">
        <v>0</v>
      </c>
      <c r="Q37" s="694">
        <v>1</v>
      </c>
      <c r="R37" s="694">
        <v>0</v>
      </c>
      <c r="S37" s="694">
        <v>1</v>
      </c>
      <c r="T37" s="694">
        <v>0</v>
      </c>
      <c r="U37" s="694">
        <v>0</v>
      </c>
      <c r="V37" s="694">
        <v>0</v>
      </c>
      <c r="W37" s="694">
        <v>0</v>
      </c>
      <c r="X37" s="694">
        <v>0</v>
      </c>
      <c r="Y37" s="714">
        <v>0</v>
      </c>
      <c r="Z37" s="694">
        <v>0</v>
      </c>
      <c r="AA37" s="694">
        <v>0</v>
      </c>
      <c r="AB37" s="694">
        <v>0</v>
      </c>
      <c r="AC37" s="694">
        <v>0</v>
      </c>
      <c r="AD37" s="721">
        <v>0</v>
      </c>
    </row>
    <row r="38" spans="2:30" ht="16.5" customHeight="1" x14ac:dyDescent="0.15">
      <c r="B38" s="1141"/>
      <c r="C38" s="392" t="s">
        <v>175</v>
      </c>
      <c r="D38" s="695">
        <v>4</v>
      </c>
      <c r="E38" s="695">
        <v>4</v>
      </c>
      <c r="F38" s="695">
        <v>0</v>
      </c>
      <c r="G38" s="695">
        <v>0</v>
      </c>
      <c r="H38" s="695">
        <v>0</v>
      </c>
      <c r="I38" s="695">
        <v>0</v>
      </c>
      <c r="J38" s="695">
        <v>0</v>
      </c>
      <c r="K38" s="695">
        <v>0</v>
      </c>
      <c r="L38" s="695">
        <v>0</v>
      </c>
      <c r="M38" s="695">
        <v>0</v>
      </c>
      <c r="N38" s="695">
        <v>0</v>
      </c>
      <c r="O38" s="695">
        <v>0</v>
      </c>
      <c r="P38" s="695">
        <v>0</v>
      </c>
      <c r="Q38" s="695">
        <v>0</v>
      </c>
      <c r="R38" s="695">
        <v>0</v>
      </c>
      <c r="S38" s="695">
        <v>0</v>
      </c>
      <c r="T38" s="695">
        <v>0</v>
      </c>
      <c r="U38" s="695">
        <v>0</v>
      </c>
      <c r="V38" s="695">
        <v>0</v>
      </c>
      <c r="W38" s="695">
        <v>0</v>
      </c>
      <c r="X38" s="695">
        <v>0</v>
      </c>
      <c r="Y38" s="712">
        <v>0</v>
      </c>
      <c r="Z38" s="695">
        <v>0</v>
      </c>
      <c r="AA38" s="695">
        <v>0</v>
      </c>
      <c r="AB38" s="695">
        <v>0</v>
      </c>
      <c r="AC38" s="695">
        <v>0</v>
      </c>
      <c r="AD38" s="720">
        <v>0</v>
      </c>
    </row>
    <row r="39" spans="2:30" ht="16.5" customHeight="1" x14ac:dyDescent="0.15">
      <c r="B39" s="1141"/>
      <c r="C39" s="392" t="s">
        <v>228</v>
      </c>
      <c r="D39" s="695">
        <v>2</v>
      </c>
      <c r="E39" s="695">
        <v>2</v>
      </c>
      <c r="F39" s="695">
        <v>0</v>
      </c>
      <c r="G39" s="695">
        <v>0</v>
      </c>
      <c r="H39" s="695">
        <v>0</v>
      </c>
      <c r="I39" s="703">
        <v>1</v>
      </c>
      <c r="J39" s="695">
        <v>0</v>
      </c>
      <c r="K39" s="695">
        <v>1</v>
      </c>
      <c r="L39" s="695">
        <v>0</v>
      </c>
      <c r="M39" s="695">
        <v>0</v>
      </c>
      <c r="N39" s="695">
        <v>0</v>
      </c>
      <c r="O39" s="695">
        <v>0</v>
      </c>
      <c r="P39" s="695">
        <v>0</v>
      </c>
      <c r="Q39" s="695">
        <v>0</v>
      </c>
      <c r="R39" s="695">
        <v>0</v>
      </c>
      <c r="S39" s="695">
        <v>0</v>
      </c>
      <c r="T39" s="695">
        <v>0</v>
      </c>
      <c r="U39" s="695">
        <v>0</v>
      </c>
      <c r="V39" s="695">
        <v>0</v>
      </c>
      <c r="W39" s="695">
        <v>0</v>
      </c>
      <c r="X39" s="695">
        <v>0</v>
      </c>
      <c r="Y39" s="712">
        <v>0</v>
      </c>
      <c r="Z39" s="695">
        <v>0</v>
      </c>
      <c r="AA39" s="695">
        <v>0</v>
      </c>
      <c r="AB39" s="695">
        <v>0</v>
      </c>
      <c r="AC39" s="695">
        <v>0</v>
      </c>
      <c r="AD39" s="720">
        <v>0</v>
      </c>
    </row>
    <row r="40" spans="2:30" ht="16.5" customHeight="1" x14ac:dyDescent="0.15">
      <c r="B40" s="1141"/>
      <c r="C40" s="392" t="s">
        <v>31</v>
      </c>
      <c r="D40" s="695">
        <v>2</v>
      </c>
      <c r="E40" s="695">
        <v>2</v>
      </c>
      <c r="F40" s="695">
        <v>0</v>
      </c>
      <c r="G40" s="695">
        <v>0</v>
      </c>
      <c r="H40" s="695">
        <v>0</v>
      </c>
      <c r="I40" s="695">
        <v>0</v>
      </c>
      <c r="J40" s="695">
        <v>0</v>
      </c>
      <c r="K40" s="695">
        <v>0</v>
      </c>
      <c r="L40" s="695">
        <v>0</v>
      </c>
      <c r="M40" s="695">
        <v>0</v>
      </c>
      <c r="N40" s="695">
        <v>0</v>
      </c>
      <c r="O40" s="695">
        <v>0</v>
      </c>
      <c r="P40" s="695">
        <v>0</v>
      </c>
      <c r="Q40" s="695">
        <v>1</v>
      </c>
      <c r="R40" s="695">
        <v>0</v>
      </c>
      <c r="S40" s="695">
        <v>1</v>
      </c>
      <c r="T40" s="695">
        <v>0</v>
      </c>
      <c r="U40" s="695">
        <v>0</v>
      </c>
      <c r="V40" s="695">
        <v>0</v>
      </c>
      <c r="W40" s="695">
        <v>0</v>
      </c>
      <c r="X40" s="695">
        <v>0</v>
      </c>
      <c r="Y40" s="712">
        <v>0</v>
      </c>
      <c r="Z40" s="695">
        <v>0</v>
      </c>
      <c r="AA40" s="695">
        <v>0</v>
      </c>
      <c r="AB40" s="695">
        <v>0</v>
      </c>
      <c r="AC40" s="695">
        <v>0</v>
      </c>
      <c r="AD40" s="720">
        <v>0</v>
      </c>
    </row>
    <row r="41" spans="2:30" ht="16.5" customHeight="1" x14ac:dyDescent="0.15">
      <c r="B41" s="1142"/>
      <c r="C41" s="392" t="s">
        <v>229</v>
      </c>
      <c r="D41" s="695">
        <v>0</v>
      </c>
      <c r="E41" s="695">
        <v>0</v>
      </c>
      <c r="F41" s="695">
        <v>0</v>
      </c>
      <c r="G41" s="703">
        <v>0</v>
      </c>
      <c r="H41" s="703">
        <v>0</v>
      </c>
      <c r="I41" s="703">
        <v>0</v>
      </c>
      <c r="J41" s="703">
        <v>0</v>
      </c>
      <c r="K41" s="703">
        <v>0</v>
      </c>
      <c r="L41" s="703">
        <v>0</v>
      </c>
      <c r="M41" s="703">
        <v>0</v>
      </c>
      <c r="N41" s="703">
        <v>0</v>
      </c>
      <c r="O41" s="703">
        <v>0</v>
      </c>
      <c r="P41" s="703">
        <v>0</v>
      </c>
      <c r="Q41" s="703">
        <v>0</v>
      </c>
      <c r="R41" s="703">
        <v>0</v>
      </c>
      <c r="S41" s="703">
        <v>0</v>
      </c>
      <c r="T41" s="703">
        <v>0</v>
      </c>
      <c r="U41" s="703">
        <v>0</v>
      </c>
      <c r="V41" s="703">
        <v>0</v>
      </c>
      <c r="W41" s="703">
        <v>0</v>
      </c>
      <c r="X41" s="703">
        <v>0</v>
      </c>
      <c r="Y41" s="710">
        <v>0</v>
      </c>
      <c r="Z41" s="703">
        <v>0</v>
      </c>
      <c r="AA41" s="703">
        <v>0</v>
      </c>
      <c r="AB41" s="703">
        <v>0</v>
      </c>
      <c r="AC41" s="703">
        <v>0</v>
      </c>
      <c r="AD41" s="718">
        <v>0</v>
      </c>
    </row>
    <row r="42" spans="2:30" ht="16.5" customHeight="1" x14ac:dyDescent="0.15">
      <c r="B42" s="1143"/>
      <c r="C42" s="393" t="s">
        <v>99</v>
      </c>
      <c r="D42" s="695">
        <v>0</v>
      </c>
      <c r="E42" s="696">
        <v>0</v>
      </c>
      <c r="F42" s="696">
        <v>0</v>
      </c>
      <c r="G42" s="704">
        <v>0</v>
      </c>
      <c r="H42" s="704">
        <v>0</v>
      </c>
      <c r="I42" s="704">
        <v>0</v>
      </c>
      <c r="J42" s="704">
        <v>0</v>
      </c>
      <c r="K42" s="704">
        <v>0</v>
      </c>
      <c r="L42" s="704">
        <v>0</v>
      </c>
      <c r="M42" s="704">
        <v>0</v>
      </c>
      <c r="N42" s="704">
        <v>0</v>
      </c>
      <c r="O42" s="704">
        <v>0</v>
      </c>
      <c r="P42" s="704">
        <v>0</v>
      </c>
      <c r="Q42" s="704">
        <v>0</v>
      </c>
      <c r="R42" s="704">
        <v>0</v>
      </c>
      <c r="S42" s="704">
        <v>0</v>
      </c>
      <c r="T42" s="704">
        <v>0</v>
      </c>
      <c r="U42" s="704">
        <v>0</v>
      </c>
      <c r="V42" s="704">
        <v>0</v>
      </c>
      <c r="W42" s="704">
        <v>0</v>
      </c>
      <c r="X42" s="704">
        <v>0</v>
      </c>
      <c r="Y42" s="711">
        <v>0</v>
      </c>
      <c r="Z42" s="704">
        <v>0</v>
      </c>
      <c r="AA42" s="704">
        <v>0</v>
      </c>
      <c r="AB42" s="704">
        <v>0</v>
      </c>
      <c r="AC42" s="704">
        <v>0</v>
      </c>
      <c r="AD42" s="719">
        <v>0</v>
      </c>
    </row>
    <row r="43" spans="2:30" ht="16.5" customHeight="1" x14ac:dyDescent="0.15">
      <c r="B43" s="1071" t="s">
        <v>232</v>
      </c>
      <c r="C43" s="391" t="s">
        <v>173</v>
      </c>
      <c r="D43" s="694">
        <v>2</v>
      </c>
      <c r="E43" s="694">
        <v>1</v>
      </c>
      <c r="F43" s="694">
        <v>1</v>
      </c>
      <c r="G43" s="702">
        <v>0</v>
      </c>
      <c r="H43" s="702">
        <v>0</v>
      </c>
      <c r="I43" s="702">
        <v>0</v>
      </c>
      <c r="J43" s="702">
        <v>0</v>
      </c>
      <c r="K43" s="702">
        <v>0</v>
      </c>
      <c r="L43" s="702">
        <v>0</v>
      </c>
      <c r="M43" s="702">
        <v>0</v>
      </c>
      <c r="N43" s="702">
        <v>0</v>
      </c>
      <c r="O43" s="702">
        <v>0</v>
      </c>
      <c r="P43" s="702">
        <v>0</v>
      </c>
      <c r="Q43" s="702">
        <v>0</v>
      </c>
      <c r="R43" s="702">
        <v>0</v>
      </c>
      <c r="S43" s="702">
        <v>0</v>
      </c>
      <c r="T43" s="702">
        <v>0</v>
      </c>
      <c r="U43" s="702">
        <v>0</v>
      </c>
      <c r="V43" s="702">
        <v>0</v>
      </c>
      <c r="W43" s="702">
        <v>1</v>
      </c>
      <c r="X43" s="702">
        <v>0</v>
      </c>
      <c r="Y43" s="709">
        <v>0</v>
      </c>
      <c r="Z43" s="702">
        <v>1</v>
      </c>
      <c r="AA43" s="702">
        <v>0</v>
      </c>
      <c r="AB43" s="702">
        <v>0</v>
      </c>
      <c r="AC43" s="702">
        <v>0</v>
      </c>
      <c r="AD43" s="717">
        <v>0</v>
      </c>
    </row>
    <row r="44" spans="2:30" ht="16.5" customHeight="1" x14ac:dyDescent="0.15">
      <c r="B44" s="1145"/>
      <c r="C44" s="392" t="s">
        <v>236</v>
      </c>
      <c r="D44" s="696">
        <v>2</v>
      </c>
      <c r="E44" s="695">
        <v>1</v>
      </c>
      <c r="F44" s="695">
        <v>1</v>
      </c>
      <c r="G44" s="703">
        <v>0</v>
      </c>
      <c r="H44" s="703">
        <v>0</v>
      </c>
      <c r="I44" s="703">
        <v>0</v>
      </c>
      <c r="J44" s="703">
        <v>0</v>
      </c>
      <c r="K44" s="703">
        <v>0</v>
      </c>
      <c r="L44" s="703">
        <v>0</v>
      </c>
      <c r="M44" s="703">
        <v>0</v>
      </c>
      <c r="N44" s="703">
        <v>0</v>
      </c>
      <c r="O44" s="703">
        <v>0</v>
      </c>
      <c r="P44" s="703">
        <v>0</v>
      </c>
      <c r="Q44" s="703">
        <v>0</v>
      </c>
      <c r="R44" s="703">
        <v>0</v>
      </c>
      <c r="S44" s="703">
        <v>0</v>
      </c>
      <c r="T44" s="703">
        <v>0</v>
      </c>
      <c r="U44" s="703">
        <v>0</v>
      </c>
      <c r="V44" s="703">
        <v>0</v>
      </c>
      <c r="W44" s="703">
        <v>1</v>
      </c>
      <c r="X44" s="703">
        <v>0</v>
      </c>
      <c r="Y44" s="710">
        <v>0</v>
      </c>
      <c r="Z44" s="703">
        <v>1</v>
      </c>
      <c r="AA44" s="703">
        <v>0</v>
      </c>
      <c r="AB44" s="703">
        <v>0</v>
      </c>
      <c r="AC44" s="703">
        <v>0</v>
      </c>
      <c r="AD44" s="718">
        <v>0</v>
      </c>
    </row>
    <row r="45" spans="2:30" ht="16.5" customHeight="1" x14ac:dyDescent="0.15">
      <c r="B45" s="1140" t="s">
        <v>237</v>
      </c>
      <c r="C45" s="391" t="s">
        <v>173</v>
      </c>
      <c r="D45" s="694">
        <v>0</v>
      </c>
      <c r="E45" s="694">
        <v>0</v>
      </c>
      <c r="F45" s="694">
        <v>0</v>
      </c>
      <c r="G45" s="694">
        <v>0</v>
      </c>
      <c r="H45" s="694">
        <v>0</v>
      </c>
      <c r="I45" s="694">
        <v>0</v>
      </c>
      <c r="J45" s="694">
        <v>0</v>
      </c>
      <c r="K45" s="694">
        <v>0</v>
      </c>
      <c r="L45" s="694">
        <v>0</v>
      </c>
      <c r="M45" s="694">
        <v>0</v>
      </c>
      <c r="N45" s="694">
        <v>0</v>
      </c>
      <c r="O45" s="694">
        <v>0</v>
      </c>
      <c r="P45" s="694">
        <v>0</v>
      </c>
      <c r="Q45" s="694">
        <v>0</v>
      </c>
      <c r="R45" s="694">
        <v>0</v>
      </c>
      <c r="S45" s="694">
        <v>0</v>
      </c>
      <c r="T45" s="694">
        <v>0</v>
      </c>
      <c r="U45" s="694">
        <v>0</v>
      </c>
      <c r="V45" s="694">
        <v>0</v>
      </c>
      <c r="W45" s="694">
        <v>0</v>
      </c>
      <c r="X45" s="694">
        <v>0</v>
      </c>
      <c r="Y45" s="714">
        <v>0</v>
      </c>
      <c r="Z45" s="694">
        <v>0</v>
      </c>
      <c r="AA45" s="694">
        <v>0</v>
      </c>
      <c r="AB45" s="694">
        <v>0</v>
      </c>
      <c r="AC45" s="694">
        <v>0</v>
      </c>
      <c r="AD45" s="721">
        <v>0</v>
      </c>
    </row>
    <row r="46" spans="2:30" ht="16.5" customHeight="1" x14ac:dyDescent="0.15">
      <c r="B46" s="1142"/>
      <c r="C46" s="392" t="s">
        <v>179</v>
      </c>
      <c r="D46" s="695">
        <v>0</v>
      </c>
      <c r="E46" s="695">
        <v>0</v>
      </c>
      <c r="F46" s="695">
        <v>0</v>
      </c>
      <c r="G46" s="703">
        <v>0</v>
      </c>
      <c r="H46" s="703">
        <v>0</v>
      </c>
      <c r="I46" s="703">
        <v>0</v>
      </c>
      <c r="J46" s="703">
        <v>0</v>
      </c>
      <c r="K46" s="703">
        <v>0</v>
      </c>
      <c r="L46" s="703">
        <v>0</v>
      </c>
      <c r="M46" s="703">
        <v>0</v>
      </c>
      <c r="N46" s="703">
        <v>0</v>
      </c>
      <c r="O46" s="703">
        <v>0</v>
      </c>
      <c r="P46" s="703">
        <v>0</v>
      </c>
      <c r="Q46" s="703">
        <v>0</v>
      </c>
      <c r="R46" s="703">
        <v>0</v>
      </c>
      <c r="S46" s="703">
        <v>0</v>
      </c>
      <c r="T46" s="703">
        <v>0</v>
      </c>
      <c r="U46" s="703">
        <v>0</v>
      </c>
      <c r="V46" s="703">
        <v>0</v>
      </c>
      <c r="W46" s="703">
        <v>0</v>
      </c>
      <c r="X46" s="703">
        <v>0</v>
      </c>
      <c r="Y46" s="710">
        <v>0</v>
      </c>
      <c r="Z46" s="703">
        <v>0</v>
      </c>
      <c r="AA46" s="703">
        <v>0</v>
      </c>
      <c r="AB46" s="703">
        <v>0</v>
      </c>
      <c r="AC46" s="703">
        <v>0</v>
      </c>
      <c r="AD46" s="718">
        <v>0</v>
      </c>
    </row>
    <row r="47" spans="2:30" ht="16.5" customHeight="1" x14ac:dyDescent="0.15">
      <c r="B47" s="1142"/>
      <c r="C47" s="392" t="s">
        <v>238</v>
      </c>
      <c r="D47" s="695">
        <v>0</v>
      </c>
      <c r="E47" s="695">
        <v>0</v>
      </c>
      <c r="F47" s="695">
        <v>0</v>
      </c>
      <c r="G47" s="695">
        <v>0</v>
      </c>
      <c r="H47" s="695">
        <v>0</v>
      </c>
      <c r="I47" s="695">
        <v>0</v>
      </c>
      <c r="J47" s="695">
        <v>0</v>
      </c>
      <c r="K47" s="695">
        <v>0</v>
      </c>
      <c r="L47" s="695">
        <v>0</v>
      </c>
      <c r="M47" s="695">
        <v>0</v>
      </c>
      <c r="N47" s="695">
        <v>0</v>
      </c>
      <c r="O47" s="695">
        <v>0</v>
      </c>
      <c r="P47" s="695">
        <v>0</v>
      </c>
      <c r="Q47" s="695">
        <v>0</v>
      </c>
      <c r="R47" s="695">
        <v>0</v>
      </c>
      <c r="S47" s="695">
        <v>0</v>
      </c>
      <c r="T47" s="695">
        <v>0</v>
      </c>
      <c r="U47" s="695">
        <v>0</v>
      </c>
      <c r="V47" s="695">
        <v>0</v>
      </c>
      <c r="W47" s="695">
        <v>0</v>
      </c>
      <c r="X47" s="695">
        <v>0</v>
      </c>
      <c r="Y47" s="712">
        <v>0</v>
      </c>
      <c r="Z47" s="695">
        <v>0</v>
      </c>
      <c r="AA47" s="695">
        <v>0</v>
      </c>
      <c r="AB47" s="695">
        <v>0</v>
      </c>
      <c r="AC47" s="695">
        <v>0</v>
      </c>
      <c r="AD47" s="720">
        <v>0</v>
      </c>
    </row>
    <row r="48" spans="2:30" ht="16.5" customHeight="1" x14ac:dyDescent="0.15">
      <c r="B48" s="1142"/>
      <c r="C48" s="392" t="s">
        <v>239</v>
      </c>
      <c r="D48" s="695">
        <v>0</v>
      </c>
      <c r="E48" s="695">
        <v>0</v>
      </c>
      <c r="F48" s="695">
        <v>0</v>
      </c>
      <c r="G48" s="695">
        <v>0</v>
      </c>
      <c r="H48" s="695">
        <v>0</v>
      </c>
      <c r="I48" s="695">
        <v>0</v>
      </c>
      <c r="J48" s="695">
        <v>0</v>
      </c>
      <c r="K48" s="695">
        <v>0</v>
      </c>
      <c r="L48" s="695">
        <v>0</v>
      </c>
      <c r="M48" s="695">
        <v>0</v>
      </c>
      <c r="N48" s="695">
        <v>0</v>
      </c>
      <c r="O48" s="695">
        <v>0</v>
      </c>
      <c r="P48" s="695">
        <v>0</v>
      </c>
      <c r="Q48" s="695">
        <v>0</v>
      </c>
      <c r="R48" s="695">
        <v>0</v>
      </c>
      <c r="S48" s="695">
        <v>0</v>
      </c>
      <c r="T48" s="695">
        <v>0</v>
      </c>
      <c r="U48" s="695">
        <v>0</v>
      </c>
      <c r="V48" s="695">
        <v>0</v>
      </c>
      <c r="W48" s="695">
        <v>0</v>
      </c>
      <c r="X48" s="695">
        <v>0</v>
      </c>
      <c r="Y48" s="712">
        <v>0</v>
      </c>
      <c r="Z48" s="695">
        <v>0</v>
      </c>
      <c r="AA48" s="695">
        <v>0</v>
      </c>
      <c r="AB48" s="695">
        <v>0</v>
      </c>
      <c r="AC48" s="695">
        <v>0</v>
      </c>
      <c r="AD48" s="720">
        <v>0</v>
      </c>
    </row>
    <row r="49" spans="2:30" ht="16.5" customHeight="1" x14ac:dyDescent="0.15">
      <c r="B49" s="1146"/>
      <c r="C49" s="395" t="s">
        <v>241</v>
      </c>
      <c r="D49" s="698">
        <v>0</v>
      </c>
      <c r="E49" s="698">
        <v>0</v>
      </c>
      <c r="F49" s="698">
        <v>0</v>
      </c>
      <c r="G49" s="706">
        <v>0</v>
      </c>
      <c r="H49" s="706">
        <v>0</v>
      </c>
      <c r="I49" s="706">
        <v>0</v>
      </c>
      <c r="J49" s="706">
        <v>0</v>
      </c>
      <c r="K49" s="706">
        <v>0</v>
      </c>
      <c r="L49" s="706">
        <v>0</v>
      </c>
      <c r="M49" s="706">
        <v>0</v>
      </c>
      <c r="N49" s="706">
        <v>0</v>
      </c>
      <c r="O49" s="706">
        <v>0</v>
      </c>
      <c r="P49" s="706">
        <v>0</v>
      </c>
      <c r="Q49" s="706">
        <v>0</v>
      </c>
      <c r="R49" s="706">
        <v>0</v>
      </c>
      <c r="S49" s="706">
        <v>0</v>
      </c>
      <c r="T49" s="706">
        <v>0</v>
      </c>
      <c r="U49" s="706">
        <v>0</v>
      </c>
      <c r="V49" s="706">
        <v>0</v>
      </c>
      <c r="W49" s="706">
        <v>0</v>
      </c>
      <c r="X49" s="706">
        <v>0</v>
      </c>
      <c r="Y49" s="715">
        <v>0</v>
      </c>
      <c r="Z49" s="706">
        <v>0</v>
      </c>
      <c r="AA49" s="706">
        <v>0</v>
      </c>
      <c r="AB49" s="706">
        <v>0</v>
      </c>
      <c r="AC49" s="706">
        <v>0</v>
      </c>
      <c r="AD49" s="723">
        <v>0</v>
      </c>
    </row>
    <row r="50" spans="2:30" ht="15" customHeight="1" x14ac:dyDescent="0.15">
      <c r="G50" s="707"/>
      <c r="H50" s="707"/>
      <c r="I50" s="707"/>
      <c r="J50" s="707"/>
      <c r="K50" s="707"/>
      <c r="L50" s="707"/>
      <c r="M50" s="707"/>
      <c r="N50" s="707"/>
      <c r="O50" s="707"/>
      <c r="P50" s="707"/>
      <c r="Q50" s="707"/>
      <c r="R50" s="707"/>
      <c r="S50" s="707"/>
      <c r="T50" s="707"/>
      <c r="U50" s="707"/>
      <c r="V50" s="707"/>
      <c r="W50" s="707"/>
      <c r="X50" s="334"/>
      <c r="Y50" s="334"/>
      <c r="Z50" s="334"/>
      <c r="AA50" s="334"/>
      <c r="AB50" s="334"/>
      <c r="AC50" s="334"/>
      <c r="AD50" s="334"/>
    </row>
    <row r="51" spans="2:30" ht="15" customHeight="1" x14ac:dyDescent="0.15"/>
  </sheetData>
  <mergeCells count="27">
    <mergeCell ref="AC1:AD1"/>
    <mergeCell ref="D2:F2"/>
    <mergeCell ref="G2:H2"/>
    <mergeCell ref="I2:J2"/>
    <mergeCell ref="K2:L2"/>
    <mergeCell ref="M2:N2"/>
    <mergeCell ref="O2:P2"/>
    <mergeCell ref="Q2:R2"/>
    <mergeCell ref="S2:T2"/>
    <mergeCell ref="U2:V2"/>
    <mergeCell ref="W2:X2"/>
    <mergeCell ref="Y2:Z2"/>
    <mergeCell ref="AA2:AB2"/>
    <mergeCell ref="AC2:AD2"/>
    <mergeCell ref="B4:C4"/>
    <mergeCell ref="B5:C5"/>
    <mergeCell ref="B6:C6"/>
    <mergeCell ref="B2:C3"/>
    <mergeCell ref="B7:B12"/>
    <mergeCell ref="B43:B44"/>
    <mergeCell ref="B45:B49"/>
    <mergeCell ref="B25:B33"/>
    <mergeCell ref="B13:B16"/>
    <mergeCell ref="B17:B22"/>
    <mergeCell ref="B23:B24"/>
    <mergeCell ref="B34:B36"/>
    <mergeCell ref="B37:B42"/>
  </mergeCells>
  <phoneticPr fontId="19"/>
  <printOptions horizontalCentered="1"/>
  <pageMargins left="0.70866141732283472" right="0.70866141732283472" top="0.74803149606299213" bottom="0.74803149606299213" header="0.31496062992125984" footer="0.31496062992125984"/>
  <pageSetup paperSize="9" scale="98" pageOrder="overThenDown" orientation="portrait" r:id="rId1"/>
  <headerFooter alignWithMargins="0"/>
  <colBreaks count="1" manualBreakCount="1">
    <brk id="14"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sheetPr>
  <dimension ref="A1:M14"/>
  <sheetViews>
    <sheetView workbookViewId="0">
      <selection activeCell="N24" sqref="N24"/>
    </sheetView>
  </sheetViews>
  <sheetFormatPr defaultRowHeight="13.5" x14ac:dyDescent="0.15"/>
  <cols>
    <col min="1" max="1" width="31.75" style="776" customWidth="1"/>
    <col min="2" max="2" width="5.625" style="776" customWidth="1"/>
    <col min="3" max="3" width="51.625" style="776" customWidth="1"/>
    <col min="4" max="13" width="8.625" style="776" customWidth="1"/>
    <col min="14" max="14" width="9" style="776" customWidth="1"/>
    <col min="15" max="16384" width="9" style="776"/>
  </cols>
  <sheetData>
    <row r="1" spans="1:13" x14ac:dyDescent="0.15">
      <c r="A1" s="6" t="s">
        <v>91</v>
      </c>
      <c r="B1" s="561"/>
      <c r="C1" s="6"/>
      <c r="D1" s="2"/>
      <c r="E1" s="2"/>
      <c r="F1" s="2"/>
      <c r="G1" s="15"/>
      <c r="H1" s="72"/>
      <c r="I1" s="2"/>
      <c r="J1" s="2"/>
      <c r="K1" s="15"/>
      <c r="L1" s="15"/>
      <c r="M1" s="72" t="s">
        <v>899</v>
      </c>
    </row>
    <row r="2" spans="1:13" x14ac:dyDescent="0.15">
      <c r="A2" s="1359" t="s">
        <v>849</v>
      </c>
      <c r="B2" s="1368"/>
      <c r="C2" s="1360"/>
      <c r="D2" s="1367" t="s">
        <v>624</v>
      </c>
      <c r="E2" s="1368"/>
      <c r="F2" s="1368"/>
      <c r="G2" s="1368"/>
      <c r="H2" s="1379"/>
      <c r="I2" s="1367" t="s">
        <v>206</v>
      </c>
      <c r="J2" s="1368"/>
      <c r="K2" s="1368"/>
      <c r="L2" s="1368"/>
      <c r="M2" s="1379"/>
    </row>
    <row r="3" spans="1:13" ht="24" x14ac:dyDescent="0.15">
      <c r="A3" s="777"/>
      <c r="B3" s="561"/>
      <c r="C3" s="783" t="s">
        <v>940</v>
      </c>
      <c r="D3" s="1380" t="s">
        <v>679</v>
      </c>
      <c r="E3" s="1372"/>
      <c r="F3" s="1372"/>
      <c r="G3" s="1372"/>
      <c r="H3" s="1381"/>
      <c r="I3" s="1380" t="s">
        <v>679</v>
      </c>
      <c r="J3" s="1372"/>
      <c r="K3" s="1372"/>
      <c r="L3" s="1372"/>
      <c r="M3" s="1381"/>
    </row>
    <row r="4" spans="1:13" x14ac:dyDescent="0.15">
      <c r="A4" s="777"/>
      <c r="B4" s="561"/>
      <c r="C4" s="784"/>
      <c r="D4" s="1374" t="s">
        <v>212</v>
      </c>
      <c r="E4" s="199" t="s">
        <v>941</v>
      </c>
      <c r="F4" s="199" t="s">
        <v>161</v>
      </c>
      <c r="G4" s="562" t="s">
        <v>942</v>
      </c>
      <c r="H4" s="220" t="s">
        <v>26</v>
      </c>
      <c r="I4" s="1376" t="s">
        <v>212</v>
      </c>
      <c r="J4" s="199" t="s">
        <v>941</v>
      </c>
      <c r="K4" s="562" t="s">
        <v>161</v>
      </c>
      <c r="L4" s="562" t="s">
        <v>942</v>
      </c>
      <c r="M4" s="220" t="s">
        <v>26</v>
      </c>
    </row>
    <row r="5" spans="1:13" ht="200.1" customHeight="1" x14ac:dyDescent="0.15">
      <c r="A5" s="778" t="s">
        <v>579</v>
      </c>
      <c r="B5" s="561"/>
      <c r="C5" s="785"/>
      <c r="D5" s="1375"/>
      <c r="E5" s="789" t="s">
        <v>56</v>
      </c>
      <c r="F5" s="790" t="s">
        <v>632</v>
      </c>
      <c r="G5" s="790" t="s">
        <v>802</v>
      </c>
      <c r="H5" s="792" t="s">
        <v>493</v>
      </c>
      <c r="I5" s="1377"/>
      <c r="J5" s="789" t="s">
        <v>56</v>
      </c>
      <c r="K5" s="790" t="s">
        <v>632</v>
      </c>
      <c r="L5" s="790" t="s">
        <v>802</v>
      </c>
      <c r="M5" s="792" t="s">
        <v>493</v>
      </c>
    </row>
    <row r="6" spans="1:13" x14ac:dyDescent="0.15">
      <c r="A6" s="1371" t="s">
        <v>165</v>
      </c>
      <c r="B6" s="1372"/>
      <c r="C6" s="1373"/>
      <c r="D6" s="787">
        <v>15</v>
      </c>
      <c r="E6" s="787">
        <v>1</v>
      </c>
      <c r="F6" s="787">
        <v>1</v>
      </c>
      <c r="G6" s="787">
        <v>9</v>
      </c>
      <c r="H6" s="793">
        <v>4</v>
      </c>
      <c r="I6" s="796">
        <v>7</v>
      </c>
      <c r="J6" s="787">
        <v>1</v>
      </c>
      <c r="K6" s="787">
        <v>2</v>
      </c>
      <c r="L6" s="787">
        <v>1</v>
      </c>
      <c r="M6" s="793">
        <v>3</v>
      </c>
    </row>
    <row r="7" spans="1:13" x14ac:dyDescent="0.15">
      <c r="A7" s="1326" t="s">
        <v>913</v>
      </c>
      <c r="B7" s="779" t="s">
        <v>943</v>
      </c>
      <c r="C7" s="250" t="s">
        <v>944</v>
      </c>
      <c r="D7" s="787">
        <v>2</v>
      </c>
      <c r="E7" s="787">
        <v>0</v>
      </c>
      <c r="F7" s="787">
        <v>0</v>
      </c>
      <c r="G7" s="787">
        <v>2</v>
      </c>
      <c r="H7" s="793">
        <v>0</v>
      </c>
      <c r="I7" s="787">
        <v>0</v>
      </c>
      <c r="J7" s="787">
        <v>0</v>
      </c>
      <c r="K7" s="787">
        <v>0</v>
      </c>
      <c r="L7" s="797">
        <v>0</v>
      </c>
      <c r="M7" s="793">
        <v>0</v>
      </c>
    </row>
    <row r="8" spans="1:13" x14ac:dyDescent="0.15">
      <c r="A8" s="1378"/>
      <c r="B8" s="779" t="s">
        <v>945</v>
      </c>
      <c r="C8" s="250" t="s">
        <v>946</v>
      </c>
      <c r="D8" s="788">
        <v>0</v>
      </c>
      <c r="E8" s="788">
        <v>0</v>
      </c>
      <c r="F8" s="788">
        <v>0</v>
      </c>
      <c r="G8" s="788">
        <v>0</v>
      </c>
      <c r="H8" s="793">
        <v>0</v>
      </c>
      <c r="I8" s="788">
        <v>1</v>
      </c>
      <c r="J8" s="788">
        <v>0</v>
      </c>
      <c r="K8" s="788">
        <v>0</v>
      </c>
      <c r="L8" s="798">
        <v>0</v>
      </c>
      <c r="M8" s="793">
        <v>1</v>
      </c>
    </row>
    <row r="9" spans="1:13" x14ac:dyDescent="0.15">
      <c r="A9" s="1378"/>
      <c r="B9" s="779" t="s">
        <v>947</v>
      </c>
      <c r="C9" s="250" t="s">
        <v>437</v>
      </c>
      <c r="D9" s="788">
        <v>0</v>
      </c>
      <c r="E9" s="788">
        <v>0</v>
      </c>
      <c r="F9" s="788">
        <v>0</v>
      </c>
      <c r="G9" s="788">
        <v>0</v>
      </c>
      <c r="H9" s="793">
        <v>0</v>
      </c>
      <c r="I9" s="788">
        <v>1</v>
      </c>
      <c r="J9" s="788">
        <v>0</v>
      </c>
      <c r="K9" s="788">
        <v>1</v>
      </c>
      <c r="L9" s="798">
        <v>0</v>
      </c>
      <c r="M9" s="793">
        <v>0</v>
      </c>
    </row>
    <row r="10" spans="1:13" x14ac:dyDescent="0.15">
      <c r="A10" s="1378"/>
      <c r="B10" s="779" t="s">
        <v>252</v>
      </c>
      <c r="C10" s="248" t="s">
        <v>948</v>
      </c>
      <c r="D10" s="788">
        <v>11</v>
      </c>
      <c r="E10" s="788">
        <v>1</v>
      </c>
      <c r="F10" s="788">
        <v>1</v>
      </c>
      <c r="G10" s="788">
        <v>6</v>
      </c>
      <c r="H10" s="793">
        <v>3</v>
      </c>
      <c r="I10" s="788">
        <v>0</v>
      </c>
      <c r="J10" s="788">
        <v>0</v>
      </c>
      <c r="K10" s="788">
        <v>0</v>
      </c>
      <c r="L10" s="798">
        <v>0</v>
      </c>
      <c r="M10" s="793">
        <v>0</v>
      </c>
    </row>
    <row r="11" spans="1:13" x14ac:dyDescent="0.15">
      <c r="A11" s="1378"/>
      <c r="B11" s="779" t="s">
        <v>745</v>
      </c>
      <c r="C11" s="786" t="s">
        <v>949</v>
      </c>
      <c r="D11" s="788">
        <v>1</v>
      </c>
      <c r="E11" s="788">
        <v>0</v>
      </c>
      <c r="F11" s="788">
        <v>0</v>
      </c>
      <c r="G11" s="788">
        <v>0</v>
      </c>
      <c r="H11" s="794">
        <v>1</v>
      </c>
      <c r="I11" s="788">
        <v>0</v>
      </c>
      <c r="J11" s="788">
        <v>0</v>
      </c>
      <c r="K11" s="788">
        <v>0</v>
      </c>
      <c r="L11" s="798">
        <v>0</v>
      </c>
      <c r="M11" s="794">
        <v>0</v>
      </c>
    </row>
    <row r="12" spans="1:13" x14ac:dyDescent="0.15">
      <c r="A12" s="1326" t="s">
        <v>950</v>
      </c>
      <c r="B12" s="780" t="s">
        <v>357</v>
      </c>
      <c r="C12" s="248" t="s">
        <v>224</v>
      </c>
      <c r="D12" s="788">
        <v>0</v>
      </c>
      <c r="E12" s="788">
        <v>0</v>
      </c>
      <c r="F12" s="788">
        <v>0</v>
      </c>
      <c r="G12" s="788">
        <v>0</v>
      </c>
      <c r="H12" s="794">
        <v>0</v>
      </c>
      <c r="I12" s="788">
        <v>1</v>
      </c>
      <c r="J12" s="788">
        <v>0</v>
      </c>
      <c r="K12" s="788">
        <v>0</v>
      </c>
      <c r="L12" s="798">
        <v>1</v>
      </c>
      <c r="M12" s="794">
        <v>0</v>
      </c>
    </row>
    <row r="13" spans="1:13" x14ac:dyDescent="0.15">
      <c r="A13" s="1327"/>
      <c r="B13" s="781" t="s">
        <v>738</v>
      </c>
      <c r="C13" s="252" t="s">
        <v>421</v>
      </c>
      <c r="D13" s="788">
        <v>1</v>
      </c>
      <c r="E13" s="787">
        <v>0</v>
      </c>
      <c r="F13" s="787">
        <v>0</v>
      </c>
      <c r="G13" s="787">
        <v>1</v>
      </c>
      <c r="H13" s="793">
        <v>0</v>
      </c>
      <c r="I13" s="788">
        <v>3</v>
      </c>
      <c r="J13" s="787">
        <v>0</v>
      </c>
      <c r="K13" s="787">
        <v>1</v>
      </c>
      <c r="L13" s="797">
        <v>0</v>
      </c>
      <c r="M13" s="793">
        <v>2</v>
      </c>
    </row>
    <row r="14" spans="1:13" ht="24" x14ac:dyDescent="0.15">
      <c r="A14" s="232" t="s">
        <v>951</v>
      </c>
      <c r="B14" s="782" t="s">
        <v>952</v>
      </c>
      <c r="C14" s="249" t="s">
        <v>568</v>
      </c>
      <c r="D14" s="574">
        <v>0</v>
      </c>
      <c r="E14" s="574">
        <v>0</v>
      </c>
      <c r="F14" s="574">
        <v>0</v>
      </c>
      <c r="G14" s="574">
        <v>0</v>
      </c>
      <c r="H14" s="795">
        <v>0</v>
      </c>
      <c r="I14" s="574">
        <v>1</v>
      </c>
      <c r="J14" s="574">
        <v>1</v>
      </c>
      <c r="K14" s="574">
        <v>0</v>
      </c>
      <c r="L14" s="799">
        <v>0</v>
      </c>
      <c r="M14" s="795">
        <v>0</v>
      </c>
    </row>
  </sheetData>
  <mergeCells count="10">
    <mergeCell ref="A2:C2"/>
    <mergeCell ref="D2:H2"/>
    <mergeCell ref="I2:M2"/>
    <mergeCell ref="D3:H3"/>
    <mergeCell ref="I3:M3"/>
    <mergeCell ref="A6:C6"/>
    <mergeCell ref="D4:D5"/>
    <mergeCell ref="I4:I5"/>
    <mergeCell ref="A7:A11"/>
    <mergeCell ref="A12:A13"/>
  </mergeCells>
  <phoneticPr fontId="19"/>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theme="0"/>
    <pageSetUpPr fitToPage="1"/>
  </sheetPr>
  <dimension ref="A1:AE59"/>
  <sheetViews>
    <sheetView zoomScale="85" zoomScaleNormal="85" zoomScaleSheetLayoutView="100" workbookViewId="0">
      <selection activeCell="N24" sqref="N24"/>
    </sheetView>
  </sheetViews>
  <sheetFormatPr defaultRowHeight="12" x14ac:dyDescent="0.15"/>
  <cols>
    <col min="1" max="10" width="16.625" style="2" customWidth="1"/>
    <col min="11" max="11" width="9" style="2" customWidth="1"/>
    <col min="12" max="16384" width="9" style="2"/>
  </cols>
  <sheetData>
    <row r="1" spans="1:31" ht="17.25" customHeight="1" x14ac:dyDescent="0.15">
      <c r="A1" s="6" t="s">
        <v>873</v>
      </c>
      <c r="G1" s="15"/>
    </row>
    <row r="2" spans="1:31" s="6" customFormat="1" ht="42.75" customHeight="1" x14ac:dyDescent="0.15">
      <c r="A2" s="57" t="s">
        <v>5</v>
      </c>
      <c r="B2" s="763" t="s">
        <v>249</v>
      </c>
      <c r="C2" s="763" t="s">
        <v>874</v>
      </c>
      <c r="D2" s="763" t="s">
        <v>705</v>
      </c>
      <c r="E2" s="736" t="s">
        <v>875</v>
      </c>
      <c r="F2" s="736" t="s">
        <v>361</v>
      </c>
      <c r="G2" s="763" t="s">
        <v>360</v>
      </c>
      <c r="H2" s="736" t="s">
        <v>876</v>
      </c>
      <c r="I2" s="763" t="s">
        <v>877</v>
      </c>
      <c r="J2" s="817" t="s">
        <v>813</v>
      </c>
      <c r="K2" s="226"/>
      <c r="L2" s="226"/>
      <c r="Y2" s="826"/>
      <c r="Z2" s="486"/>
      <c r="AA2" s="486"/>
      <c r="AB2" s="486"/>
      <c r="AC2" s="486"/>
      <c r="AD2" s="486"/>
      <c r="AE2" s="486"/>
    </row>
    <row r="3" spans="1:31" s="6" customFormat="1" ht="15.75" customHeight="1" x14ac:dyDescent="0.15">
      <c r="A3" s="1371" t="s">
        <v>878</v>
      </c>
      <c r="B3" s="1382"/>
      <c r="C3" s="1382"/>
      <c r="D3" s="1382"/>
      <c r="E3" s="1382"/>
      <c r="F3" s="1382"/>
      <c r="G3" s="814"/>
      <c r="H3" s="814"/>
      <c r="I3" s="814"/>
      <c r="J3" s="818"/>
      <c r="Y3" s="826"/>
    </row>
    <row r="4" spans="1:31" s="6" customFormat="1" ht="15.75" customHeight="1" x14ac:dyDescent="0.15">
      <c r="A4" s="155" t="s">
        <v>879</v>
      </c>
      <c r="B4" s="496">
        <v>11515</v>
      </c>
      <c r="C4" s="496">
        <v>8462</v>
      </c>
      <c r="D4" s="496">
        <v>270</v>
      </c>
      <c r="E4" s="521">
        <v>50</v>
      </c>
      <c r="F4" s="521" t="s">
        <v>533</v>
      </c>
      <c r="G4" s="521">
        <v>0</v>
      </c>
      <c r="H4" s="521">
        <v>249</v>
      </c>
      <c r="I4" s="496">
        <v>2168</v>
      </c>
      <c r="J4" s="819">
        <v>316</v>
      </c>
      <c r="Y4" s="826"/>
    </row>
    <row r="5" spans="1:31" s="6" customFormat="1" ht="15.75" customHeight="1" x14ac:dyDescent="0.15">
      <c r="A5" s="155" t="s">
        <v>400</v>
      </c>
      <c r="B5" s="496">
        <v>12142</v>
      </c>
      <c r="C5" s="496">
        <v>9053</v>
      </c>
      <c r="D5" s="496">
        <v>300</v>
      </c>
      <c r="E5" s="521">
        <v>53</v>
      </c>
      <c r="F5" s="521" t="s">
        <v>533</v>
      </c>
      <c r="G5" s="521">
        <v>0</v>
      </c>
      <c r="H5" s="521">
        <v>288</v>
      </c>
      <c r="I5" s="496">
        <v>2114</v>
      </c>
      <c r="J5" s="819">
        <v>334</v>
      </c>
      <c r="Y5" s="826"/>
    </row>
    <row r="6" spans="1:31" s="6" customFormat="1" ht="15.75" customHeight="1" x14ac:dyDescent="0.15">
      <c r="A6" s="155" t="s">
        <v>397</v>
      </c>
      <c r="B6" s="496">
        <v>12026</v>
      </c>
      <c r="C6" s="496">
        <v>9207</v>
      </c>
      <c r="D6" s="496">
        <v>252</v>
      </c>
      <c r="E6" s="521">
        <v>84</v>
      </c>
      <c r="F6" s="521" t="s">
        <v>533</v>
      </c>
      <c r="G6" s="521">
        <v>0</v>
      </c>
      <c r="H6" s="521">
        <v>295</v>
      </c>
      <c r="I6" s="496">
        <v>1859</v>
      </c>
      <c r="J6" s="819">
        <v>329</v>
      </c>
      <c r="Y6" s="826"/>
    </row>
    <row r="7" spans="1:31" s="6" customFormat="1" ht="15.75" customHeight="1" x14ac:dyDescent="0.15">
      <c r="A7" s="155" t="s">
        <v>668</v>
      </c>
      <c r="B7" s="496">
        <v>11872</v>
      </c>
      <c r="C7" s="496">
        <v>9163</v>
      </c>
      <c r="D7" s="496">
        <v>274</v>
      </c>
      <c r="E7" s="521">
        <v>74</v>
      </c>
      <c r="F7" s="521" t="s">
        <v>533</v>
      </c>
      <c r="G7" s="521">
        <v>0</v>
      </c>
      <c r="H7" s="521">
        <v>297</v>
      </c>
      <c r="I7" s="496">
        <v>1747</v>
      </c>
      <c r="J7" s="819">
        <v>317</v>
      </c>
      <c r="Y7" s="826"/>
    </row>
    <row r="8" spans="1:31" s="6" customFormat="1" ht="15.75" customHeight="1" x14ac:dyDescent="0.15">
      <c r="A8" s="155" t="s">
        <v>325</v>
      </c>
      <c r="B8" s="496">
        <v>12204</v>
      </c>
      <c r="C8" s="496">
        <v>9383</v>
      </c>
      <c r="D8" s="496">
        <v>266</v>
      </c>
      <c r="E8" s="521">
        <v>102</v>
      </c>
      <c r="F8" s="521" t="s">
        <v>533</v>
      </c>
      <c r="G8" s="521">
        <v>0</v>
      </c>
      <c r="H8" s="521">
        <v>298</v>
      </c>
      <c r="I8" s="496">
        <v>1779</v>
      </c>
      <c r="J8" s="819">
        <v>376</v>
      </c>
      <c r="Y8" s="826"/>
    </row>
    <row r="9" spans="1:31" s="6" customFormat="1" ht="15.75" customHeight="1" x14ac:dyDescent="0.15">
      <c r="A9" s="155" t="s">
        <v>880</v>
      </c>
      <c r="B9" s="496">
        <v>12599</v>
      </c>
      <c r="C9" s="496">
        <v>9821</v>
      </c>
      <c r="D9" s="496">
        <v>286</v>
      </c>
      <c r="E9" s="496">
        <v>102</v>
      </c>
      <c r="F9" s="521" t="s">
        <v>533</v>
      </c>
      <c r="G9" s="521">
        <v>0</v>
      </c>
      <c r="H9" s="521">
        <v>336</v>
      </c>
      <c r="I9" s="496">
        <v>1678</v>
      </c>
      <c r="J9" s="819">
        <v>376</v>
      </c>
      <c r="Y9" s="826"/>
    </row>
    <row r="10" spans="1:31" s="6" customFormat="1" ht="15.75" customHeight="1" x14ac:dyDescent="0.15">
      <c r="A10" s="155" t="s">
        <v>882</v>
      </c>
      <c r="B10" s="496">
        <v>12705</v>
      </c>
      <c r="C10" s="496">
        <v>10009</v>
      </c>
      <c r="D10" s="496">
        <v>280</v>
      </c>
      <c r="E10" s="496">
        <v>95</v>
      </c>
      <c r="F10" s="521" t="s">
        <v>533</v>
      </c>
      <c r="G10" s="521">
        <v>0</v>
      </c>
      <c r="H10" s="521">
        <v>339</v>
      </c>
      <c r="I10" s="496">
        <v>1641</v>
      </c>
      <c r="J10" s="819">
        <v>341</v>
      </c>
      <c r="Y10" s="826"/>
    </row>
    <row r="11" spans="1:31" s="6" customFormat="1" ht="15.75" customHeight="1" x14ac:dyDescent="0.15">
      <c r="A11" s="155" t="s">
        <v>883</v>
      </c>
      <c r="B11" s="496">
        <v>13061</v>
      </c>
      <c r="C11" s="496">
        <v>10421</v>
      </c>
      <c r="D11" s="496">
        <v>288</v>
      </c>
      <c r="E11" s="496">
        <v>126</v>
      </c>
      <c r="F11" s="521" t="s">
        <v>533</v>
      </c>
      <c r="G11" s="521">
        <v>0</v>
      </c>
      <c r="H11" s="521">
        <v>327</v>
      </c>
      <c r="I11" s="496">
        <v>1564</v>
      </c>
      <c r="J11" s="819">
        <v>335</v>
      </c>
      <c r="Y11" s="826"/>
    </row>
    <row r="12" spans="1:31" s="6" customFormat="1" ht="15.75" customHeight="1" x14ac:dyDescent="0.15">
      <c r="A12" s="155" t="s">
        <v>884</v>
      </c>
      <c r="B12" s="496">
        <v>13558</v>
      </c>
      <c r="C12" s="496">
        <v>10821</v>
      </c>
      <c r="D12" s="496">
        <v>266</v>
      </c>
      <c r="E12" s="496">
        <v>124</v>
      </c>
      <c r="F12" s="521" t="s">
        <v>533</v>
      </c>
      <c r="G12" s="521">
        <v>0</v>
      </c>
      <c r="H12" s="521">
        <v>339</v>
      </c>
      <c r="I12" s="496">
        <v>1622</v>
      </c>
      <c r="J12" s="819">
        <v>386</v>
      </c>
      <c r="Y12" s="826"/>
    </row>
    <row r="13" spans="1:31" s="6" customFormat="1" ht="15.75" customHeight="1" x14ac:dyDescent="0.15">
      <c r="A13" s="155" t="s">
        <v>472</v>
      </c>
      <c r="B13" s="496">
        <v>13743</v>
      </c>
      <c r="C13" s="496">
        <v>10954</v>
      </c>
      <c r="D13" s="496">
        <v>266</v>
      </c>
      <c r="E13" s="496">
        <v>145</v>
      </c>
      <c r="F13" s="521" t="s">
        <v>533</v>
      </c>
      <c r="G13" s="521">
        <v>0</v>
      </c>
      <c r="H13" s="521">
        <v>356</v>
      </c>
      <c r="I13" s="496">
        <v>1688</v>
      </c>
      <c r="J13" s="819">
        <v>334</v>
      </c>
      <c r="Y13" s="826"/>
    </row>
    <row r="14" spans="1:31" s="6" customFormat="1" ht="15.75" customHeight="1" x14ac:dyDescent="0.15">
      <c r="A14" s="155" t="s">
        <v>885</v>
      </c>
      <c r="B14" s="496">
        <v>13638</v>
      </c>
      <c r="C14" s="496">
        <v>10933</v>
      </c>
      <c r="D14" s="496">
        <v>175</v>
      </c>
      <c r="E14" s="496">
        <v>190</v>
      </c>
      <c r="F14" s="521" t="s">
        <v>533</v>
      </c>
      <c r="G14" s="521">
        <v>0</v>
      </c>
      <c r="H14" s="521">
        <v>384</v>
      </c>
      <c r="I14" s="496">
        <v>1612</v>
      </c>
      <c r="J14" s="819">
        <v>344</v>
      </c>
      <c r="Y14" s="826"/>
    </row>
    <row r="15" spans="1:31" s="6" customFormat="1" ht="15.75" customHeight="1" x14ac:dyDescent="0.15">
      <c r="A15" s="155" t="s">
        <v>422</v>
      </c>
      <c r="B15" s="496">
        <v>13866</v>
      </c>
      <c r="C15" s="496">
        <v>11229</v>
      </c>
      <c r="D15" s="496">
        <v>222</v>
      </c>
      <c r="E15" s="496">
        <v>173</v>
      </c>
      <c r="F15" s="521" t="s">
        <v>533</v>
      </c>
      <c r="G15" s="521">
        <v>0</v>
      </c>
      <c r="H15" s="496">
        <v>344</v>
      </c>
      <c r="I15" s="496">
        <v>1536</v>
      </c>
      <c r="J15" s="819">
        <v>362</v>
      </c>
      <c r="Y15" s="826"/>
    </row>
    <row r="16" spans="1:31" s="6" customFormat="1" ht="15.75" customHeight="1" x14ac:dyDescent="0.15">
      <c r="A16" s="155" t="s">
        <v>333</v>
      </c>
      <c r="B16" s="496">
        <v>14288</v>
      </c>
      <c r="C16" s="496">
        <v>11665</v>
      </c>
      <c r="D16" s="496">
        <v>207</v>
      </c>
      <c r="E16" s="496">
        <v>226</v>
      </c>
      <c r="F16" s="521" t="s">
        <v>533</v>
      </c>
      <c r="G16" s="521">
        <v>0</v>
      </c>
      <c r="H16" s="496">
        <v>419</v>
      </c>
      <c r="I16" s="496">
        <v>1433</v>
      </c>
      <c r="J16" s="819">
        <v>338</v>
      </c>
      <c r="Y16" s="826"/>
    </row>
    <row r="17" spans="1:25" s="6" customFormat="1" ht="15.75" customHeight="1" x14ac:dyDescent="0.15">
      <c r="A17" s="155" t="s">
        <v>740</v>
      </c>
      <c r="B17" s="496">
        <v>14642</v>
      </c>
      <c r="C17" s="496">
        <v>11808</v>
      </c>
      <c r="D17" s="496">
        <v>218</v>
      </c>
      <c r="E17" s="496">
        <v>254</v>
      </c>
      <c r="F17" s="521" t="s">
        <v>533</v>
      </c>
      <c r="G17" s="521">
        <v>0</v>
      </c>
      <c r="H17" s="496">
        <v>533</v>
      </c>
      <c r="I17" s="496">
        <v>1493</v>
      </c>
      <c r="J17" s="819">
        <v>336</v>
      </c>
      <c r="Y17" s="826"/>
    </row>
    <row r="18" spans="1:25" s="6" customFormat="1" ht="15.75" customHeight="1" x14ac:dyDescent="0.15">
      <c r="A18" s="155" t="s">
        <v>886</v>
      </c>
      <c r="B18" s="496">
        <v>14856</v>
      </c>
      <c r="C18" s="496">
        <v>11758</v>
      </c>
      <c r="D18" s="496">
        <v>249</v>
      </c>
      <c r="E18" s="496">
        <v>360</v>
      </c>
      <c r="F18" s="521" t="s">
        <v>533</v>
      </c>
      <c r="G18" s="521">
        <v>0</v>
      </c>
      <c r="H18" s="496">
        <v>627</v>
      </c>
      <c r="I18" s="496">
        <v>1506</v>
      </c>
      <c r="J18" s="819">
        <v>356</v>
      </c>
      <c r="Y18" s="826"/>
    </row>
    <row r="19" spans="1:25" s="6" customFormat="1" ht="15.75" customHeight="1" x14ac:dyDescent="0.15">
      <c r="A19" s="155" t="s">
        <v>280</v>
      </c>
      <c r="B19" s="496">
        <v>14824</v>
      </c>
      <c r="C19" s="496">
        <v>11704</v>
      </c>
      <c r="D19" s="496">
        <v>250</v>
      </c>
      <c r="E19" s="496">
        <v>433</v>
      </c>
      <c r="F19" s="521" t="s">
        <v>533</v>
      </c>
      <c r="G19" s="521">
        <v>0</v>
      </c>
      <c r="H19" s="496">
        <v>682</v>
      </c>
      <c r="I19" s="496">
        <v>1376</v>
      </c>
      <c r="J19" s="819">
        <v>379</v>
      </c>
      <c r="Y19" s="826"/>
    </row>
    <row r="20" spans="1:25" s="6" customFormat="1" ht="15.75" customHeight="1" x14ac:dyDescent="0.15">
      <c r="A20" s="155" t="s">
        <v>13</v>
      </c>
      <c r="B20" s="496">
        <v>15096</v>
      </c>
      <c r="C20" s="496">
        <v>11725</v>
      </c>
      <c r="D20" s="496">
        <v>248</v>
      </c>
      <c r="E20" s="496">
        <v>442</v>
      </c>
      <c r="F20" s="521" t="s">
        <v>533</v>
      </c>
      <c r="G20" s="521">
        <v>0</v>
      </c>
      <c r="H20" s="496">
        <v>764</v>
      </c>
      <c r="I20" s="496">
        <v>1459</v>
      </c>
      <c r="J20" s="819">
        <v>458</v>
      </c>
      <c r="Y20" s="826"/>
    </row>
    <row r="21" spans="1:25" s="153" customFormat="1" ht="15.75" customHeight="1" x14ac:dyDescent="0.15">
      <c r="A21" s="155" t="s">
        <v>846</v>
      </c>
      <c r="B21" s="496">
        <v>14794</v>
      </c>
      <c r="C21" s="496">
        <v>11367</v>
      </c>
      <c r="D21" s="496">
        <v>242</v>
      </c>
      <c r="E21" s="496">
        <v>535</v>
      </c>
      <c r="F21" s="521" t="s">
        <v>533</v>
      </c>
      <c r="G21" s="521" t="s">
        <v>309</v>
      </c>
      <c r="H21" s="496">
        <v>818</v>
      </c>
      <c r="I21" s="496">
        <v>1378</v>
      </c>
      <c r="J21" s="819">
        <v>454</v>
      </c>
      <c r="Y21" s="827"/>
    </row>
    <row r="22" spans="1:25" s="154" customFormat="1" ht="15.75" customHeight="1" x14ac:dyDescent="0.15">
      <c r="A22" s="155" t="s">
        <v>844</v>
      </c>
      <c r="B22" s="496">
        <v>15244</v>
      </c>
      <c r="C22" s="496">
        <v>11596</v>
      </c>
      <c r="D22" s="496">
        <v>230</v>
      </c>
      <c r="E22" s="496">
        <v>588</v>
      </c>
      <c r="F22" s="521" t="s">
        <v>533</v>
      </c>
      <c r="G22" s="521">
        <v>0</v>
      </c>
      <c r="H22" s="496">
        <v>889</v>
      </c>
      <c r="I22" s="496">
        <v>1406</v>
      </c>
      <c r="J22" s="819">
        <v>535</v>
      </c>
      <c r="Y22" s="828"/>
    </row>
    <row r="23" spans="1:25" s="6" customFormat="1" ht="15.75" customHeight="1" x14ac:dyDescent="0.15">
      <c r="A23" s="155" t="s">
        <v>431</v>
      </c>
      <c r="B23" s="496">
        <v>15425</v>
      </c>
      <c r="C23" s="496">
        <v>11675</v>
      </c>
      <c r="D23" s="496">
        <v>240</v>
      </c>
      <c r="E23" s="496">
        <v>632</v>
      </c>
      <c r="F23" s="521" t="s">
        <v>533</v>
      </c>
      <c r="G23" s="521">
        <v>0</v>
      </c>
      <c r="H23" s="496">
        <v>1029</v>
      </c>
      <c r="I23" s="496">
        <v>1428</v>
      </c>
      <c r="J23" s="819">
        <v>421</v>
      </c>
      <c r="Y23" s="826"/>
    </row>
    <row r="24" spans="1:25" s="6" customFormat="1" ht="15.75" customHeight="1" x14ac:dyDescent="0.15">
      <c r="A24" s="155" t="s">
        <v>435</v>
      </c>
      <c r="B24" s="496">
        <v>15434</v>
      </c>
      <c r="C24" s="496">
        <v>11648</v>
      </c>
      <c r="D24" s="496">
        <v>242</v>
      </c>
      <c r="E24" s="496">
        <v>680</v>
      </c>
      <c r="F24" s="521">
        <v>6</v>
      </c>
      <c r="G24" s="521">
        <v>0</v>
      </c>
      <c r="H24" s="496">
        <v>975</v>
      </c>
      <c r="I24" s="496">
        <v>1477</v>
      </c>
      <c r="J24" s="819">
        <v>412</v>
      </c>
      <c r="Y24" s="826"/>
    </row>
    <row r="25" spans="1:25" s="6" customFormat="1" ht="15.75" customHeight="1" x14ac:dyDescent="0.15">
      <c r="A25" s="155" t="s">
        <v>530</v>
      </c>
      <c r="B25" s="496">
        <v>15784</v>
      </c>
      <c r="C25" s="496">
        <v>11931</v>
      </c>
      <c r="D25" s="496">
        <v>197</v>
      </c>
      <c r="E25" s="521">
        <v>728</v>
      </c>
      <c r="F25" s="521">
        <v>41</v>
      </c>
      <c r="G25" s="521">
        <v>0</v>
      </c>
      <c r="H25" s="521">
        <v>1095</v>
      </c>
      <c r="I25" s="496">
        <v>1417</v>
      </c>
      <c r="J25" s="819">
        <v>416</v>
      </c>
      <c r="Y25" s="826"/>
    </row>
    <row r="26" spans="1:25" s="6" customFormat="1" ht="15.75" customHeight="1" x14ac:dyDescent="0.15">
      <c r="A26" s="155" t="s">
        <v>439</v>
      </c>
      <c r="B26" s="496">
        <v>15379</v>
      </c>
      <c r="C26" s="496">
        <v>11339</v>
      </c>
      <c r="D26" s="496">
        <v>248</v>
      </c>
      <c r="E26" s="521">
        <v>761</v>
      </c>
      <c r="F26" s="521">
        <v>86</v>
      </c>
      <c r="G26" s="521">
        <v>0</v>
      </c>
      <c r="H26" s="521">
        <v>1081</v>
      </c>
      <c r="I26" s="496">
        <v>1553</v>
      </c>
      <c r="J26" s="819">
        <v>397</v>
      </c>
      <c r="Y26" s="826"/>
    </row>
    <row r="27" spans="1:25" s="6" customFormat="1" ht="15.75" customHeight="1" x14ac:dyDescent="0.15">
      <c r="A27" s="155" t="s">
        <v>440</v>
      </c>
      <c r="B27" s="496">
        <v>16019</v>
      </c>
      <c r="C27" s="496">
        <v>11733</v>
      </c>
      <c r="D27" s="496">
        <v>221</v>
      </c>
      <c r="E27" s="521">
        <v>757</v>
      </c>
      <c r="F27" s="521">
        <v>127</v>
      </c>
      <c r="G27" s="521" t="s">
        <v>309</v>
      </c>
      <c r="H27" s="521">
        <v>1291</v>
      </c>
      <c r="I27" s="496">
        <v>1591</v>
      </c>
      <c r="J27" s="819">
        <v>426</v>
      </c>
      <c r="Y27" s="826"/>
    </row>
    <row r="28" spans="1:25" s="6" customFormat="1" ht="15.75" customHeight="1" x14ac:dyDescent="0.15">
      <c r="A28" s="155" t="s">
        <v>441</v>
      </c>
      <c r="B28" s="496">
        <v>17256</v>
      </c>
      <c r="C28" s="496">
        <v>12251</v>
      </c>
      <c r="D28" s="521">
        <v>282</v>
      </c>
      <c r="E28" s="521">
        <v>924</v>
      </c>
      <c r="F28" s="521">
        <v>155</v>
      </c>
      <c r="G28" s="521" t="s">
        <v>309</v>
      </c>
      <c r="H28" s="496">
        <v>1560</v>
      </c>
      <c r="I28" s="496">
        <v>1780</v>
      </c>
      <c r="J28" s="819">
        <v>459</v>
      </c>
      <c r="Y28" s="826"/>
    </row>
    <row r="29" spans="1:25" s="277" customFormat="1" ht="15.75" customHeight="1" x14ac:dyDescent="0.15">
      <c r="A29" s="801" t="s">
        <v>560</v>
      </c>
      <c r="B29" s="803">
        <v>17517</v>
      </c>
      <c r="C29" s="803">
        <v>12439</v>
      </c>
      <c r="D29" s="809">
        <v>229</v>
      </c>
      <c r="E29" s="809">
        <v>883</v>
      </c>
      <c r="F29" s="809">
        <v>165</v>
      </c>
      <c r="G29" s="809" t="s">
        <v>309</v>
      </c>
      <c r="H29" s="803">
        <v>1649</v>
      </c>
      <c r="I29" s="803">
        <v>1837</v>
      </c>
      <c r="J29" s="820">
        <v>480</v>
      </c>
      <c r="Y29" s="829"/>
    </row>
    <row r="30" spans="1:25" s="277" customFormat="1" ht="15.75" customHeight="1" x14ac:dyDescent="0.15">
      <c r="A30" s="802" t="s">
        <v>372</v>
      </c>
      <c r="B30" s="804">
        <v>1576016</v>
      </c>
      <c r="C30" s="806">
        <v>1015269</v>
      </c>
      <c r="D30" s="806">
        <v>20259</v>
      </c>
      <c r="E30" s="806">
        <v>62909</v>
      </c>
      <c r="F30" s="806">
        <v>17828</v>
      </c>
      <c r="G30" s="815" t="s">
        <v>309</v>
      </c>
      <c r="H30" s="806">
        <v>181783</v>
      </c>
      <c r="I30" s="806">
        <v>267335</v>
      </c>
      <c r="J30" s="821">
        <v>28461</v>
      </c>
      <c r="Y30" s="829"/>
    </row>
    <row r="31" spans="1:25" s="6" customFormat="1" ht="15.75" customHeight="1" x14ac:dyDescent="0.15">
      <c r="A31" s="1359" t="s">
        <v>887</v>
      </c>
      <c r="B31" s="1383"/>
      <c r="C31" s="1383"/>
      <c r="D31" s="1383"/>
      <c r="E31" s="1383"/>
      <c r="F31" s="1383"/>
      <c r="G31" s="755"/>
      <c r="H31" s="755"/>
      <c r="I31" s="755"/>
      <c r="J31" s="791"/>
      <c r="Y31" s="826"/>
    </row>
    <row r="32" spans="1:25" s="6" customFormat="1" ht="15.75" customHeight="1" x14ac:dyDescent="0.15">
      <c r="A32" s="155" t="s">
        <v>879</v>
      </c>
      <c r="B32" s="18">
        <v>100</v>
      </c>
      <c r="C32" s="18">
        <v>74.599999999999994</v>
      </c>
      <c r="D32" s="18">
        <v>2.5</v>
      </c>
      <c r="E32" s="810">
        <v>0.4</v>
      </c>
      <c r="F32" s="812" t="s">
        <v>533</v>
      </c>
      <c r="G32" s="18">
        <v>0</v>
      </c>
      <c r="H32" s="810">
        <v>2.4</v>
      </c>
      <c r="I32" s="18">
        <v>17.399999999999999</v>
      </c>
      <c r="J32" s="822">
        <v>2.8</v>
      </c>
      <c r="Y32" s="826"/>
    </row>
    <row r="33" spans="1:25" s="6" customFormat="1" ht="15.75" customHeight="1" x14ac:dyDescent="0.15">
      <c r="A33" s="155" t="s">
        <v>400</v>
      </c>
      <c r="B33" s="18">
        <v>100</v>
      </c>
      <c r="C33" s="18">
        <v>76.599999999999994</v>
      </c>
      <c r="D33" s="18">
        <v>2.1</v>
      </c>
      <c r="E33" s="810">
        <v>0.7</v>
      </c>
      <c r="F33" s="812" t="s">
        <v>533</v>
      </c>
      <c r="G33" s="18">
        <v>0</v>
      </c>
      <c r="H33" s="810">
        <v>2.5</v>
      </c>
      <c r="I33" s="18">
        <v>15.5</v>
      </c>
      <c r="J33" s="822">
        <v>2.7</v>
      </c>
      <c r="Y33" s="826"/>
    </row>
    <row r="34" spans="1:25" s="6" customFormat="1" ht="15.75" customHeight="1" x14ac:dyDescent="0.15">
      <c r="A34" s="155" t="s">
        <v>397</v>
      </c>
      <c r="B34" s="18">
        <v>100</v>
      </c>
      <c r="C34" s="18">
        <v>77.2</v>
      </c>
      <c r="D34" s="18">
        <v>2.2999999999999998</v>
      </c>
      <c r="E34" s="810">
        <v>0.6</v>
      </c>
      <c r="F34" s="812" t="s">
        <v>533</v>
      </c>
      <c r="G34" s="18">
        <v>0</v>
      </c>
      <c r="H34" s="810">
        <v>2.5</v>
      </c>
      <c r="I34" s="18">
        <v>14.7</v>
      </c>
      <c r="J34" s="822">
        <v>2.7</v>
      </c>
      <c r="Y34" s="826"/>
    </row>
    <row r="35" spans="1:25" s="6" customFormat="1" ht="15.75" customHeight="1" x14ac:dyDescent="0.15">
      <c r="A35" s="155" t="s">
        <v>668</v>
      </c>
      <c r="B35" s="18">
        <v>100</v>
      </c>
      <c r="C35" s="18">
        <v>76.900000000000006</v>
      </c>
      <c r="D35" s="18">
        <v>2.2000000000000002</v>
      </c>
      <c r="E35" s="810">
        <v>0.8</v>
      </c>
      <c r="F35" s="812" t="s">
        <v>533</v>
      </c>
      <c r="G35" s="18">
        <v>0</v>
      </c>
      <c r="H35" s="810">
        <v>2.4</v>
      </c>
      <c r="I35" s="18">
        <v>14.6</v>
      </c>
      <c r="J35" s="822">
        <v>3.1</v>
      </c>
      <c r="Y35" s="826"/>
    </row>
    <row r="36" spans="1:25" s="6" customFormat="1" ht="15.75" customHeight="1" x14ac:dyDescent="0.15">
      <c r="A36" s="155" t="s">
        <v>325</v>
      </c>
      <c r="B36" s="18">
        <v>100</v>
      </c>
      <c r="C36" s="18">
        <v>78</v>
      </c>
      <c r="D36" s="18">
        <v>2.2999999999999998</v>
      </c>
      <c r="E36" s="811">
        <v>0.8</v>
      </c>
      <c r="F36" s="812" t="s">
        <v>533</v>
      </c>
      <c r="G36" s="18">
        <v>0</v>
      </c>
      <c r="H36" s="810">
        <v>2.7</v>
      </c>
      <c r="I36" s="18">
        <v>13.3</v>
      </c>
      <c r="J36" s="822">
        <v>3</v>
      </c>
      <c r="Y36" s="826"/>
    </row>
    <row r="37" spans="1:25" s="6" customFormat="1" ht="15.75" customHeight="1" x14ac:dyDescent="0.15">
      <c r="A37" s="155" t="s">
        <v>880</v>
      </c>
      <c r="B37" s="18">
        <v>100</v>
      </c>
      <c r="C37" s="18">
        <v>78.8</v>
      </c>
      <c r="D37" s="18">
        <v>2.2000000000000002</v>
      </c>
      <c r="E37" s="811">
        <v>0.7</v>
      </c>
      <c r="F37" s="812" t="s">
        <v>533</v>
      </c>
      <c r="G37" s="18">
        <v>0</v>
      </c>
      <c r="H37" s="810">
        <v>2.7</v>
      </c>
      <c r="I37" s="18">
        <v>12.9</v>
      </c>
      <c r="J37" s="822">
        <v>2.7</v>
      </c>
      <c r="Y37" s="826"/>
    </row>
    <row r="38" spans="1:25" s="6" customFormat="1" ht="15.75" customHeight="1" x14ac:dyDescent="0.15">
      <c r="A38" s="155" t="s">
        <v>882</v>
      </c>
      <c r="B38" s="18">
        <v>100</v>
      </c>
      <c r="C38" s="18">
        <v>79.8</v>
      </c>
      <c r="D38" s="18">
        <v>2.2000000000000002</v>
      </c>
      <c r="E38" s="18">
        <v>1</v>
      </c>
      <c r="F38" s="812" t="s">
        <v>533</v>
      </c>
      <c r="G38" s="18">
        <v>0</v>
      </c>
      <c r="H38" s="810">
        <v>2.5</v>
      </c>
      <c r="I38" s="18">
        <v>12</v>
      </c>
      <c r="J38" s="822">
        <v>2.6</v>
      </c>
      <c r="Y38" s="826"/>
    </row>
    <row r="39" spans="1:25" s="6" customFormat="1" ht="15.75" customHeight="1" x14ac:dyDescent="0.15">
      <c r="A39" s="155" t="s">
        <v>883</v>
      </c>
      <c r="B39" s="18">
        <v>100</v>
      </c>
      <c r="C39" s="18">
        <v>79.8</v>
      </c>
      <c r="D39" s="18">
        <v>2.2000000000000002</v>
      </c>
      <c r="E39" s="18">
        <v>1</v>
      </c>
      <c r="F39" s="812" t="s">
        <v>533</v>
      </c>
      <c r="G39" s="18">
        <v>0</v>
      </c>
      <c r="H39" s="810">
        <v>2.5</v>
      </c>
      <c r="I39" s="18">
        <v>12</v>
      </c>
      <c r="J39" s="822">
        <v>2.6</v>
      </c>
      <c r="Y39" s="826"/>
    </row>
    <row r="40" spans="1:25" s="6" customFormat="1" ht="15.75" customHeight="1" x14ac:dyDescent="0.15">
      <c r="A40" s="155" t="s">
        <v>884</v>
      </c>
      <c r="B40" s="18">
        <v>100</v>
      </c>
      <c r="C40" s="18">
        <v>79.8</v>
      </c>
      <c r="D40" s="18">
        <v>2</v>
      </c>
      <c r="E40" s="18">
        <v>0.9</v>
      </c>
      <c r="F40" s="812" t="s">
        <v>533</v>
      </c>
      <c r="G40" s="18">
        <v>0</v>
      </c>
      <c r="H40" s="810">
        <v>2.5</v>
      </c>
      <c r="I40" s="18">
        <v>12</v>
      </c>
      <c r="J40" s="822">
        <v>2.8</v>
      </c>
      <c r="Y40" s="826"/>
    </row>
    <row r="41" spans="1:25" s="6" customFormat="1" ht="15.75" customHeight="1" x14ac:dyDescent="0.15">
      <c r="A41" s="155" t="s">
        <v>472</v>
      </c>
      <c r="B41" s="18">
        <v>100</v>
      </c>
      <c r="C41" s="18">
        <v>79.7</v>
      </c>
      <c r="D41" s="18">
        <v>1.9</v>
      </c>
      <c r="E41" s="18">
        <v>1.1000000000000001</v>
      </c>
      <c r="F41" s="812" t="s">
        <v>533</v>
      </c>
      <c r="G41" s="18">
        <v>0</v>
      </c>
      <c r="H41" s="810">
        <v>2.6</v>
      </c>
      <c r="I41" s="18">
        <v>12.3</v>
      </c>
      <c r="J41" s="822">
        <v>2.4</v>
      </c>
      <c r="Y41" s="826"/>
    </row>
    <row r="42" spans="1:25" s="6" customFormat="1" ht="15.75" customHeight="1" x14ac:dyDescent="0.15">
      <c r="A42" s="155" t="s">
        <v>885</v>
      </c>
      <c r="B42" s="18">
        <v>100</v>
      </c>
      <c r="C42" s="18">
        <v>80.2</v>
      </c>
      <c r="D42" s="18">
        <v>1.3</v>
      </c>
      <c r="E42" s="18">
        <v>1.4</v>
      </c>
      <c r="F42" s="812" t="s">
        <v>533</v>
      </c>
      <c r="G42" s="18">
        <v>0</v>
      </c>
      <c r="H42" s="810">
        <v>2.8</v>
      </c>
      <c r="I42" s="18">
        <v>11.8</v>
      </c>
      <c r="J42" s="822">
        <v>2.5</v>
      </c>
      <c r="Y42" s="826"/>
    </row>
    <row r="43" spans="1:25" s="6" customFormat="1" ht="15.75" customHeight="1" x14ac:dyDescent="0.15">
      <c r="A43" s="155" t="s">
        <v>422</v>
      </c>
      <c r="B43" s="18">
        <v>100</v>
      </c>
      <c r="C43" s="18">
        <v>81.599999999999994</v>
      </c>
      <c r="D43" s="18">
        <v>1.4</v>
      </c>
      <c r="E43" s="18">
        <v>1.6</v>
      </c>
      <c r="F43" s="812" t="s">
        <v>533</v>
      </c>
      <c r="G43" s="18">
        <v>0</v>
      </c>
      <c r="H43" s="18">
        <v>2.9</v>
      </c>
      <c r="I43" s="18">
        <v>10</v>
      </c>
      <c r="J43" s="822">
        <v>2.4</v>
      </c>
      <c r="Y43" s="826"/>
    </row>
    <row r="44" spans="1:25" s="6" customFormat="1" ht="15.75" customHeight="1" x14ac:dyDescent="0.15">
      <c r="A44" s="155" t="s">
        <v>333</v>
      </c>
      <c r="B44" s="18">
        <v>100</v>
      </c>
      <c r="C44" s="18">
        <v>82.6</v>
      </c>
      <c r="D44" s="18">
        <v>1.5</v>
      </c>
      <c r="E44" s="18">
        <v>1.8</v>
      </c>
      <c r="F44" s="812" t="s">
        <v>533</v>
      </c>
      <c r="G44" s="18">
        <v>0</v>
      </c>
      <c r="H44" s="18">
        <v>3.7</v>
      </c>
      <c r="I44" s="18">
        <v>10.4</v>
      </c>
      <c r="J44" s="822">
        <v>2.4</v>
      </c>
      <c r="Y44" s="826"/>
    </row>
    <row r="45" spans="1:25" s="6" customFormat="1" ht="15.75" customHeight="1" x14ac:dyDescent="0.15">
      <c r="A45" s="155" t="s">
        <v>740</v>
      </c>
      <c r="B45" s="18">
        <v>100</v>
      </c>
      <c r="C45" s="18">
        <v>80.599999999999994</v>
      </c>
      <c r="D45" s="18">
        <v>1.5</v>
      </c>
      <c r="E45" s="18">
        <v>1.7</v>
      </c>
      <c r="F45" s="812" t="s">
        <v>533</v>
      </c>
      <c r="G45" s="18">
        <v>0</v>
      </c>
      <c r="H45" s="18">
        <v>3.6</v>
      </c>
      <c r="I45" s="18">
        <v>10.199999999999999</v>
      </c>
      <c r="J45" s="822">
        <v>2.2999999999999998</v>
      </c>
      <c r="Y45" s="826"/>
    </row>
    <row r="46" spans="1:25" s="6" customFormat="1" ht="15.75" customHeight="1" x14ac:dyDescent="0.15">
      <c r="A46" s="155" t="s">
        <v>886</v>
      </c>
      <c r="B46" s="18">
        <v>100</v>
      </c>
      <c r="C46" s="18">
        <v>79.099999999999994</v>
      </c>
      <c r="D46" s="18">
        <v>1.7</v>
      </c>
      <c r="E46" s="18">
        <v>2.4</v>
      </c>
      <c r="F46" s="812" t="s">
        <v>533</v>
      </c>
      <c r="G46" s="18">
        <v>0</v>
      </c>
      <c r="H46" s="18">
        <v>4.2</v>
      </c>
      <c r="I46" s="18">
        <v>10.1</v>
      </c>
      <c r="J46" s="822">
        <v>2.4</v>
      </c>
      <c r="Y46" s="826"/>
    </row>
    <row r="47" spans="1:25" s="6" customFormat="1" ht="15.75" customHeight="1" x14ac:dyDescent="0.15">
      <c r="A47" s="155" t="s">
        <v>280</v>
      </c>
      <c r="B47" s="18">
        <v>100</v>
      </c>
      <c r="C47" s="18">
        <v>79</v>
      </c>
      <c r="D47" s="18">
        <v>1.7</v>
      </c>
      <c r="E47" s="18">
        <v>2.9</v>
      </c>
      <c r="F47" s="812" t="s">
        <v>533</v>
      </c>
      <c r="G47" s="18">
        <v>0</v>
      </c>
      <c r="H47" s="18">
        <v>4.5999999999999996</v>
      </c>
      <c r="I47" s="18">
        <v>9.3000000000000007</v>
      </c>
      <c r="J47" s="822">
        <v>2.6</v>
      </c>
      <c r="Y47" s="826"/>
    </row>
    <row r="48" spans="1:25" s="153" customFormat="1" ht="15.75" customHeight="1" x14ac:dyDescent="0.15">
      <c r="A48" s="155" t="s">
        <v>13</v>
      </c>
      <c r="B48" s="18">
        <v>100</v>
      </c>
      <c r="C48" s="18">
        <v>77.7</v>
      </c>
      <c r="D48" s="18">
        <v>1.6</v>
      </c>
      <c r="E48" s="18">
        <v>2.9</v>
      </c>
      <c r="F48" s="812" t="s">
        <v>533</v>
      </c>
      <c r="G48" s="18">
        <v>0</v>
      </c>
      <c r="H48" s="18">
        <v>5.0999999999999996</v>
      </c>
      <c r="I48" s="18">
        <v>9.6999999999999993</v>
      </c>
      <c r="J48" s="822">
        <v>3</v>
      </c>
      <c r="Y48" s="827"/>
    </row>
    <row r="49" spans="1:25" s="153" customFormat="1" ht="15.75" customHeight="1" x14ac:dyDescent="0.15">
      <c r="A49" s="155" t="s">
        <v>846</v>
      </c>
      <c r="B49" s="18">
        <v>100</v>
      </c>
      <c r="C49" s="18">
        <v>76.8</v>
      </c>
      <c r="D49" s="18">
        <v>1.6</v>
      </c>
      <c r="E49" s="18">
        <v>3.6</v>
      </c>
      <c r="F49" s="812" t="s">
        <v>533</v>
      </c>
      <c r="G49" s="18">
        <v>0</v>
      </c>
      <c r="H49" s="18">
        <v>5.5</v>
      </c>
      <c r="I49" s="18">
        <v>9.3000000000000007</v>
      </c>
      <c r="J49" s="822">
        <v>3.1</v>
      </c>
      <c r="Y49" s="827"/>
    </row>
    <row r="50" spans="1:25" s="3" customFormat="1" ht="15.75" customHeight="1" x14ac:dyDescent="0.15">
      <c r="A50" s="155" t="s">
        <v>844</v>
      </c>
      <c r="B50" s="18">
        <v>100</v>
      </c>
      <c r="C50" s="18">
        <v>76.8</v>
      </c>
      <c r="D50" s="18">
        <v>1.6</v>
      </c>
      <c r="E50" s="18">
        <v>3.6</v>
      </c>
      <c r="F50" s="812" t="s">
        <v>533</v>
      </c>
      <c r="G50" s="18">
        <v>0</v>
      </c>
      <c r="H50" s="18">
        <v>5.5</v>
      </c>
      <c r="I50" s="18">
        <v>9.3000000000000007</v>
      </c>
      <c r="J50" s="822">
        <v>3.1</v>
      </c>
      <c r="Y50" s="830"/>
    </row>
    <row r="51" spans="1:25" ht="15.75" customHeight="1" x14ac:dyDescent="0.15">
      <c r="A51" s="155" t="s">
        <v>431</v>
      </c>
      <c r="B51" s="18">
        <v>100</v>
      </c>
      <c r="C51" s="807">
        <v>75.7</v>
      </c>
      <c r="D51" s="807">
        <v>1.6</v>
      </c>
      <c r="E51" s="807">
        <v>4.0999999999999996</v>
      </c>
      <c r="F51" s="812" t="s">
        <v>533</v>
      </c>
      <c r="G51" s="18">
        <v>0</v>
      </c>
      <c r="H51" s="807">
        <v>6.7</v>
      </c>
      <c r="I51" s="807">
        <v>9.3000000000000007</v>
      </c>
      <c r="J51" s="823">
        <v>2.7</v>
      </c>
      <c r="Y51" s="193"/>
    </row>
    <row r="52" spans="1:25" ht="15.75" customHeight="1" x14ac:dyDescent="0.15">
      <c r="A52" s="155" t="s">
        <v>435</v>
      </c>
      <c r="B52" s="18">
        <v>100</v>
      </c>
      <c r="C52" s="807">
        <v>75.5</v>
      </c>
      <c r="D52" s="807">
        <v>1.6</v>
      </c>
      <c r="E52" s="807">
        <v>4.4000000000000004</v>
      </c>
      <c r="F52" s="813">
        <v>3.8875200000000002E-4</v>
      </c>
      <c r="G52" s="18">
        <v>0</v>
      </c>
      <c r="H52" s="807">
        <v>6.3</v>
      </c>
      <c r="I52" s="807">
        <v>9.6</v>
      </c>
      <c r="J52" s="823">
        <v>2.7</v>
      </c>
      <c r="Y52" s="193"/>
    </row>
    <row r="53" spans="1:25" ht="15.75" customHeight="1" x14ac:dyDescent="0.15">
      <c r="A53" s="155" t="s">
        <v>530</v>
      </c>
      <c r="B53" s="18">
        <v>100</v>
      </c>
      <c r="C53" s="807">
        <v>75.599999999999994</v>
      </c>
      <c r="D53" s="807">
        <v>1.2</v>
      </c>
      <c r="E53" s="807">
        <v>4.5999999999999996</v>
      </c>
      <c r="F53" s="813">
        <v>0.3</v>
      </c>
      <c r="G53" s="810" t="s">
        <v>309</v>
      </c>
      <c r="H53" s="807">
        <v>6.9</v>
      </c>
      <c r="I53" s="807">
        <v>9</v>
      </c>
      <c r="J53" s="823">
        <v>2.6</v>
      </c>
    </row>
    <row r="54" spans="1:25" ht="15.75" customHeight="1" x14ac:dyDescent="0.15">
      <c r="A54" s="155" t="s">
        <v>439</v>
      </c>
      <c r="B54" s="18">
        <v>100</v>
      </c>
      <c r="C54" s="807">
        <v>73.7</v>
      </c>
      <c r="D54" s="807">
        <v>1.6</v>
      </c>
      <c r="E54" s="807">
        <v>4.9000000000000004</v>
      </c>
      <c r="F54" s="813">
        <v>0.6</v>
      </c>
      <c r="G54" s="810">
        <v>0</v>
      </c>
      <c r="H54" s="807">
        <v>7</v>
      </c>
      <c r="I54" s="807">
        <v>10.1</v>
      </c>
      <c r="J54" s="823">
        <v>2.6</v>
      </c>
    </row>
    <row r="55" spans="1:25" ht="15.75" customHeight="1" x14ac:dyDescent="0.15">
      <c r="A55" s="155" t="s">
        <v>440</v>
      </c>
      <c r="B55" s="18">
        <v>100</v>
      </c>
      <c r="C55" s="807">
        <v>73.2</v>
      </c>
      <c r="D55" s="807">
        <v>1.4</v>
      </c>
      <c r="E55" s="807">
        <v>4.7</v>
      </c>
      <c r="F55" s="813">
        <v>0.8</v>
      </c>
      <c r="G55" s="810" t="s">
        <v>309</v>
      </c>
      <c r="H55" s="807">
        <v>8.1</v>
      </c>
      <c r="I55" s="807">
        <v>9.9</v>
      </c>
      <c r="J55" s="823">
        <v>2.7</v>
      </c>
    </row>
    <row r="56" spans="1:25" s="747" customFormat="1" ht="15.75" customHeight="1" x14ac:dyDescent="0.15">
      <c r="A56" s="155" t="s">
        <v>441</v>
      </c>
      <c r="B56" s="18">
        <v>100</v>
      </c>
      <c r="C56" s="807">
        <v>71</v>
      </c>
      <c r="D56" s="807">
        <v>1.6</v>
      </c>
      <c r="E56" s="807">
        <v>5.4</v>
      </c>
      <c r="F56" s="807">
        <v>0.9</v>
      </c>
      <c r="G56" s="810" t="s">
        <v>309</v>
      </c>
      <c r="H56" s="807">
        <v>9</v>
      </c>
      <c r="I56" s="807">
        <v>10.3</v>
      </c>
      <c r="J56" s="823">
        <v>2.7</v>
      </c>
    </row>
    <row r="57" spans="1:25" s="800" customFormat="1" ht="15.75" customHeight="1" x14ac:dyDescent="0.15">
      <c r="A57" s="801" t="s">
        <v>902</v>
      </c>
      <c r="B57" s="664">
        <v>100</v>
      </c>
      <c r="C57" s="808">
        <v>71</v>
      </c>
      <c r="D57" s="808">
        <v>1.3</v>
      </c>
      <c r="E57" s="808">
        <v>5</v>
      </c>
      <c r="F57" s="808">
        <v>0.9</v>
      </c>
      <c r="G57" s="816" t="s">
        <v>309</v>
      </c>
      <c r="H57" s="808">
        <v>9.4</v>
      </c>
      <c r="I57" s="808">
        <v>10.5</v>
      </c>
      <c r="J57" s="824">
        <v>2.7</v>
      </c>
    </row>
    <row r="58" spans="1:25" s="653" customFormat="1" ht="15.75" customHeight="1" x14ac:dyDescent="0.15">
      <c r="A58" s="802" t="s">
        <v>372</v>
      </c>
      <c r="B58" s="805">
        <v>100</v>
      </c>
      <c r="C58" s="805">
        <v>64.400000000000006</v>
      </c>
      <c r="D58" s="805">
        <v>1.3</v>
      </c>
      <c r="E58" s="805">
        <v>4</v>
      </c>
      <c r="F58" s="805">
        <v>1.1000000000000001</v>
      </c>
      <c r="G58" s="815" t="s">
        <v>309</v>
      </c>
      <c r="H58" s="805">
        <v>11.5</v>
      </c>
      <c r="I58" s="805">
        <v>17</v>
      </c>
      <c r="J58" s="825">
        <v>1.8</v>
      </c>
    </row>
    <row r="59" spans="1:25" ht="15" customHeight="1" x14ac:dyDescent="0.15">
      <c r="A59" s="2" t="s">
        <v>889</v>
      </c>
    </row>
  </sheetData>
  <mergeCells count="2">
    <mergeCell ref="A3:F3"/>
    <mergeCell ref="A31:F31"/>
  </mergeCells>
  <phoneticPr fontId="19"/>
  <pageMargins left="0.78740157480314954" right="0.78740157480314954" top="0.78740157480314954" bottom="0.70866141732283461" header="0.51181102362204722" footer="0.51181102362204722"/>
  <pageSetup paperSize="9" scale="84" fitToWidth="0" orientation="portrait" blackAndWhite="1" r:id="rId1"/>
  <headerFooter alignWithMargins="0"/>
  <colBreaks count="1" manualBreakCount="1">
    <brk id="6"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theme="0"/>
  </sheetPr>
  <dimension ref="A1:R53"/>
  <sheetViews>
    <sheetView zoomScale="85" zoomScaleNormal="85" zoomScaleSheetLayoutView="100" workbookViewId="0">
      <selection activeCell="N24" sqref="N24"/>
    </sheetView>
  </sheetViews>
  <sheetFormatPr defaultRowHeight="13.5" x14ac:dyDescent="0.15"/>
  <cols>
    <col min="1" max="1" width="9" style="831" bestFit="1" customWidth="1"/>
    <col min="2" max="2" width="16.125" style="831" customWidth="1"/>
    <col min="3" max="4" width="8.875" style="831" customWidth="1"/>
    <col min="5" max="10" width="8.375" style="831" customWidth="1"/>
    <col min="11" max="18" width="11.625" style="831" customWidth="1"/>
    <col min="19" max="19" width="9" style="831" customWidth="1"/>
    <col min="20" max="16384" width="9" style="831"/>
  </cols>
  <sheetData>
    <row r="1" spans="1:18" x14ac:dyDescent="0.15">
      <c r="A1" s="832" t="s">
        <v>365</v>
      </c>
      <c r="B1" s="832"/>
      <c r="K1" s="857"/>
      <c r="L1" s="857"/>
      <c r="M1" s="857"/>
      <c r="N1" s="857"/>
      <c r="O1" s="857"/>
      <c r="P1" s="857"/>
      <c r="Q1" s="857"/>
      <c r="R1" s="870" t="s">
        <v>903</v>
      </c>
    </row>
    <row r="2" spans="1:18" ht="59.25" customHeight="1" x14ac:dyDescent="0.15">
      <c r="A2" s="1398" t="s">
        <v>849</v>
      </c>
      <c r="B2" s="1399"/>
      <c r="C2" s="837" t="s">
        <v>890</v>
      </c>
      <c r="D2" s="837" t="s">
        <v>891</v>
      </c>
      <c r="E2" s="837" t="s">
        <v>705</v>
      </c>
      <c r="F2" s="736" t="s">
        <v>892</v>
      </c>
      <c r="G2" s="837" t="s">
        <v>360</v>
      </c>
      <c r="H2" s="850" t="s">
        <v>876</v>
      </c>
      <c r="I2" s="837" t="s">
        <v>877</v>
      </c>
      <c r="J2" s="851" t="s">
        <v>594</v>
      </c>
      <c r="K2" s="858" t="s">
        <v>890</v>
      </c>
      <c r="L2" s="837" t="s">
        <v>891</v>
      </c>
      <c r="M2" s="837" t="s">
        <v>705</v>
      </c>
      <c r="N2" s="736" t="s">
        <v>892</v>
      </c>
      <c r="O2" s="837" t="s">
        <v>360</v>
      </c>
      <c r="P2" s="850" t="s">
        <v>876</v>
      </c>
      <c r="Q2" s="837" t="s">
        <v>877</v>
      </c>
      <c r="R2" s="871" t="s">
        <v>813</v>
      </c>
    </row>
    <row r="3" spans="1:18" ht="17.25" customHeight="1" x14ac:dyDescent="0.15">
      <c r="A3" s="1400"/>
      <c r="B3" s="1401"/>
      <c r="C3" s="1393" t="s">
        <v>893</v>
      </c>
      <c r="D3" s="1394"/>
      <c r="E3" s="1394"/>
      <c r="F3" s="1394"/>
      <c r="G3" s="1394"/>
      <c r="H3" s="1394"/>
      <c r="I3" s="1394"/>
      <c r="J3" s="1395"/>
      <c r="K3" s="1396" t="s">
        <v>894</v>
      </c>
      <c r="L3" s="1394"/>
      <c r="M3" s="1394"/>
      <c r="N3" s="1394"/>
      <c r="O3" s="1394"/>
      <c r="P3" s="1394"/>
      <c r="Q3" s="1394"/>
      <c r="R3" s="1395"/>
    </row>
    <row r="4" spans="1:18" ht="17.25" customHeight="1" x14ac:dyDescent="0.15">
      <c r="A4" s="1396" t="s">
        <v>469</v>
      </c>
      <c r="B4" s="1397"/>
      <c r="C4" s="838">
        <v>17517</v>
      </c>
      <c r="D4" s="838">
        <v>12439</v>
      </c>
      <c r="E4" s="838">
        <v>229</v>
      </c>
      <c r="F4" s="838">
        <v>883</v>
      </c>
      <c r="G4" s="849">
        <v>0</v>
      </c>
      <c r="H4" s="838">
        <v>1649</v>
      </c>
      <c r="I4" s="838">
        <v>1837</v>
      </c>
      <c r="J4" s="852">
        <v>480</v>
      </c>
      <c r="K4" s="859">
        <v>100</v>
      </c>
      <c r="L4" s="865">
        <v>71.011017868356447</v>
      </c>
      <c r="M4" s="865">
        <v>1.307301478563681</v>
      </c>
      <c r="N4" s="865">
        <v>5.0408174915796087</v>
      </c>
      <c r="O4" s="865">
        <v>0</v>
      </c>
      <c r="P4" s="865">
        <v>9.4137123936747162</v>
      </c>
      <c r="Q4" s="869">
        <v>10.486955528914768</v>
      </c>
      <c r="R4" s="872">
        <v>2.7401952389107724</v>
      </c>
    </row>
    <row r="5" spans="1:18" ht="17.25" customHeight="1" x14ac:dyDescent="0.15">
      <c r="A5" s="1402" t="s">
        <v>172</v>
      </c>
      <c r="B5" s="833" t="s">
        <v>173</v>
      </c>
      <c r="C5" s="839">
        <v>2120</v>
      </c>
      <c r="D5" s="839">
        <v>1551</v>
      </c>
      <c r="E5" s="839">
        <v>54</v>
      </c>
      <c r="F5" s="839">
        <v>139</v>
      </c>
      <c r="G5" s="839">
        <v>0</v>
      </c>
      <c r="H5" s="839">
        <v>104</v>
      </c>
      <c r="I5" s="839">
        <v>224</v>
      </c>
      <c r="J5" s="852">
        <v>48</v>
      </c>
      <c r="K5" s="860">
        <v>100</v>
      </c>
      <c r="L5" s="866">
        <v>73.160377358490564</v>
      </c>
      <c r="M5" s="866">
        <v>2.5471698113207548</v>
      </c>
      <c r="N5" s="866">
        <v>6.5566037735849054</v>
      </c>
      <c r="O5" s="866">
        <v>0</v>
      </c>
      <c r="P5" s="866">
        <v>4.9056603773584913</v>
      </c>
      <c r="Q5" s="866">
        <v>10.566037735849058</v>
      </c>
      <c r="R5" s="873">
        <v>2.2641509433962264</v>
      </c>
    </row>
    <row r="6" spans="1:18" ht="17.25" customHeight="1" x14ac:dyDescent="0.15">
      <c r="A6" s="1403"/>
      <c r="B6" s="834" t="s">
        <v>175</v>
      </c>
      <c r="C6" s="840">
        <v>1993</v>
      </c>
      <c r="D6" s="840">
        <v>1461</v>
      </c>
      <c r="E6" s="840">
        <v>54</v>
      </c>
      <c r="F6" s="840">
        <v>133</v>
      </c>
      <c r="G6" s="840">
        <v>0</v>
      </c>
      <c r="H6" s="840">
        <v>86</v>
      </c>
      <c r="I6" s="840">
        <v>212</v>
      </c>
      <c r="J6" s="853">
        <v>47</v>
      </c>
      <c r="K6" s="861">
        <v>100</v>
      </c>
      <c r="L6" s="866">
        <v>73.306573005519311</v>
      </c>
      <c r="M6" s="866">
        <v>2.7094831911690918</v>
      </c>
      <c r="N6" s="866">
        <v>6.6733567486201713</v>
      </c>
      <c r="O6" s="866">
        <v>0</v>
      </c>
      <c r="P6" s="866">
        <v>4.3151028600100352</v>
      </c>
      <c r="Q6" s="866">
        <v>10.637230306071249</v>
      </c>
      <c r="R6" s="873">
        <v>2.3582538886101356</v>
      </c>
    </row>
    <row r="7" spans="1:18" ht="17.25" customHeight="1" x14ac:dyDescent="0.15">
      <c r="A7" s="1404"/>
      <c r="B7" s="834" t="s">
        <v>58</v>
      </c>
      <c r="C7" s="840">
        <v>1366</v>
      </c>
      <c r="D7" s="844">
        <v>984</v>
      </c>
      <c r="E7" s="845">
        <v>48</v>
      </c>
      <c r="F7" s="840">
        <v>80</v>
      </c>
      <c r="G7" s="847">
        <v>0</v>
      </c>
      <c r="H7" s="840">
        <v>69</v>
      </c>
      <c r="I7" s="840">
        <v>145</v>
      </c>
      <c r="J7" s="853">
        <v>40</v>
      </c>
      <c r="K7" s="861">
        <v>100</v>
      </c>
      <c r="L7" s="866">
        <v>72.035139092240115</v>
      </c>
      <c r="M7" s="866">
        <v>3.5139092240117131</v>
      </c>
      <c r="N7" s="866">
        <v>5.8565153733528552</v>
      </c>
      <c r="O7" s="866">
        <v>0</v>
      </c>
      <c r="P7" s="866">
        <v>5.0512445095168372</v>
      </c>
      <c r="Q7" s="866">
        <v>10.61493411420205</v>
      </c>
      <c r="R7" s="873">
        <v>2.9282576866764276</v>
      </c>
    </row>
    <row r="8" spans="1:18" ht="17.25" customHeight="1" x14ac:dyDescent="0.15">
      <c r="A8" s="1404"/>
      <c r="B8" s="834" t="s">
        <v>148</v>
      </c>
      <c r="C8" s="840">
        <v>627</v>
      </c>
      <c r="D8" s="840">
        <v>477</v>
      </c>
      <c r="E8" s="840">
        <v>6</v>
      </c>
      <c r="F8" s="840">
        <v>53</v>
      </c>
      <c r="G8" s="847">
        <v>0</v>
      </c>
      <c r="H8" s="840">
        <v>17</v>
      </c>
      <c r="I8" s="840">
        <v>67</v>
      </c>
      <c r="J8" s="853">
        <v>7</v>
      </c>
      <c r="K8" s="861">
        <v>100</v>
      </c>
      <c r="L8" s="866">
        <v>76.076555023923447</v>
      </c>
      <c r="M8" s="866">
        <v>0.9569377990430622</v>
      </c>
      <c r="N8" s="866">
        <v>8.4529505582137165</v>
      </c>
      <c r="O8" s="866">
        <v>0</v>
      </c>
      <c r="P8" s="866">
        <v>2.7113237639553431</v>
      </c>
      <c r="Q8" s="866">
        <v>10.685805422647528</v>
      </c>
      <c r="R8" s="873">
        <v>1.1164274322169059</v>
      </c>
    </row>
    <row r="9" spans="1:18" ht="17.25" customHeight="1" x14ac:dyDescent="0.15">
      <c r="A9" s="1404"/>
      <c r="B9" s="834" t="s">
        <v>177</v>
      </c>
      <c r="C9" s="840">
        <v>127</v>
      </c>
      <c r="D9" s="840">
        <v>90</v>
      </c>
      <c r="E9" s="840">
        <v>0</v>
      </c>
      <c r="F9" s="840">
        <v>6</v>
      </c>
      <c r="G9" s="840">
        <v>0</v>
      </c>
      <c r="H9" s="840">
        <v>18</v>
      </c>
      <c r="I9" s="840">
        <v>12</v>
      </c>
      <c r="J9" s="853">
        <v>1</v>
      </c>
      <c r="K9" s="861">
        <v>100</v>
      </c>
      <c r="L9" s="866">
        <v>70.866141732283467</v>
      </c>
      <c r="M9" s="866">
        <v>0</v>
      </c>
      <c r="N9" s="866">
        <v>4.7244094488188972</v>
      </c>
      <c r="O9" s="866">
        <v>0</v>
      </c>
      <c r="P9" s="866">
        <v>14.173228346456693</v>
      </c>
      <c r="Q9" s="866">
        <v>9.4488188976377945</v>
      </c>
      <c r="R9" s="873">
        <v>0.78740157480314954</v>
      </c>
    </row>
    <row r="10" spans="1:18" ht="17.25" customHeight="1" x14ac:dyDescent="0.15">
      <c r="A10" s="1404"/>
      <c r="B10" s="834" t="s">
        <v>180</v>
      </c>
      <c r="C10" s="841">
        <v>127</v>
      </c>
      <c r="D10" s="841">
        <v>90</v>
      </c>
      <c r="E10" s="841">
        <v>0</v>
      </c>
      <c r="F10" s="841">
        <v>6</v>
      </c>
      <c r="G10" s="846">
        <v>0</v>
      </c>
      <c r="H10" s="841">
        <v>18</v>
      </c>
      <c r="I10" s="841">
        <v>12</v>
      </c>
      <c r="J10" s="854">
        <v>1</v>
      </c>
      <c r="K10" s="862">
        <v>100</v>
      </c>
      <c r="L10" s="867">
        <v>70.866141732283467</v>
      </c>
      <c r="M10" s="867">
        <v>0</v>
      </c>
      <c r="N10" s="867">
        <v>4.7244094488188972</v>
      </c>
      <c r="O10" s="867">
        <v>0</v>
      </c>
      <c r="P10" s="867">
        <v>14.173228346456693</v>
      </c>
      <c r="Q10" s="867">
        <v>9.4488188976377945</v>
      </c>
      <c r="R10" s="874">
        <v>0.78740157480314954</v>
      </c>
    </row>
    <row r="11" spans="1:18" ht="17.25" customHeight="1" x14ac:dyDescent="0.15">
      <c r="A11" s="1384" t="s">
        <v>183</v>
      </c>
      <c r="B11" s="833" t="s">
        <v>173</v>
      </c>
      <c r="C11" s="840">
        <v>825</v>
      </c>
      <c r="D11" s="840">
        <v>620</v>
      </c>
      <c r="E11" s="840">
        <v>0</v>
      </c>
      <c r="F11" s="840">
        <v>35</v>
      </c>
      <c r="G11" s="840">
        <v>0</v>
      </c>
      <c r="H11" s="840">
        <v>83</v>
      </c>
      <c r="I11" s="840">
        <v>73</v>
      </c>
      <c r="J11" s="852">
        <v>14</v>
      </c>
      <c r="K11" s="860">
        <v>100</v>
      </c>
      <c r="L11" s="866">
        <v>75.151515151515142</v>
      </c>
      <c r="M11" s="866">
        <v>0</v>
      </c>
      <c r="N11" s="866">
        <v>4.2424242424242431</v>
      </c>
      <c r="O11" s="866">
        <v>0</v>
      </c>
      <c r="P11" s="866">
        <v>10.060606060606061</v>
      </c>
      <c r="Q11" s="866">
        <v>8.8484848484848477</v>
      </c>
      <c r="R11" s="873">
        <v>1.6969696969696972</v>
      </c>
    </row>
    <row r="12" spans="1:18" ht="17.25" customHeight="1" x14ac:dyDescent="0.15">
      <c r="A12" s="1390"/>
      <c r="B12" s="834" t="s">
        <v>184</v>
      </c>
      <c r="C12" s="840">
        <v>749</v>
      </c>
      <c r="D12" s="840">
        <v>551</v>
      </c>
      <c r="E12" s="840">
        <v>0</v>
      </c>
      <c r="F12" s="840">
        <v>34</v>
      </c>
      <c r="G12" s="847">
        <v>0</v>
      </c>
      <c r="H12" s="840">
        <v>78</v>
      </c>
      <c r="I12" s="840">
        <v>72</v>
      </c>
      <c r="J12" s="853">
        <v>14</v>
      </c>
      <c r="K12" s="861">
        <v>100</v>
      </c>
      <c r="L12" s="866">
        <v>73.56475300400534</v>
      </c>
      <c r="M12" s="866">
        <v>0</v>
      </c>
      <c r="N12" s="866">
        <v>4.539385847797063</v>
      </c>
      <c r="O12" s="866">
        <v>0</v>
      </c>
      <c r="P12" s="866">
        <v>10.413885180240321</v>
      </c>
      <c r="Q12" s="866">
        <v>9.6128170894526033</v>
      </c>
      <c r="R12" s="873">
        <v>1.8691588785046727</v>
      </c>
    </row>
    <row r="13" spans="1:18" ht="17.25" customHeight="1" x14ac:dyDescent="0.15">
      <c r="A13" s="1390"/>
      <c r="B13" s="834" t="s">
        <v>75</v>
      </c>
      <c r="C13" s="840">
        <v>76</v>
      </c>
      <c r="D13" s="840">
        <v>69</v>
      </c>
      <c r="E13" s="840">
        <v>0</v>
      </c>
      <c r="F13" s="840">
        <v>1</v>
      </c>
      <c r="G13" s="840">
        <v>0</v>
      </c>
      <c r="H13" s="840">
        <v>5</v>
      </c>
      <c r="I13" s="840">
        <v>1</v>
      </c>
      <c r="J13" s="853">
        <v>0</v>
      </c>
      <c r="K13" s="861">
        <v>100</v>
      </c>
      <c r="L13" s="866">
        <v>90.789473684210535</v>
      </c>
      <c r="M13" s="866">
        <v>0</v>
      </c>
      <c r="N13" s="866">
        <v>1.3157894736842104</v>
      </c>
      <c r="O13" s="866">
        <v>0</v>
      </c>
      <c r="P13" s="866">
        <v>6.5789473684210522</v>
      </c>
      <c r="Q13" s="866">
        <v>1.3157894736842104</v>
      </c>
      <c r="R13" s="873">
        <v>0</v>
      </c>
    </row>
    <row r="14" spans="1:18" ht="17.25" customHeight="1" x14ac:dyDescent="0.15">
      <c r="A14" s="1391"/>
      <c r="B14" s="835" t="s">
        <v>185</v>
      </c>
      <c r="C14" s="841">
        <v>76</v>
      </c>
      <c r="D14" s="841">
        <v>69</v>
      </c>
      <c r="E14" s="846">
        <v>0</v>
      </c>
      <c r="F14" s="846">
        <v>1</v>
      </c>
      <c r="G14" s="847">
        <v>0</v>
      </c>
      <c r="H14" s="841">
        <v>5</v>
      </c>
      <c r="I14" s="841">
        <v>1</v>
      </c>
      <c r="J14" s="854">
        <v>0</v>
      </c>
      <c r="K14" s="862">
        <v>100</v>
      </c>
      <c r="L14" s="867">
        <v>90.789473684210535</v>
      </c>
      <c r="M14" s="867">
        <v>0</v>
      </c>
      <c r="N14" s="867">
        <v>1.3157894736842104</v>
      </c>
      <c r="O14" s="867">
        <v>0</v>
      </c>
      <c r="P14" s="867">
        <v>6.5789473684210522</v>
      </c>
      <c r="Q14" s="867">
        <v>1.3157894736842104</v>
      </c>
      <c r="R14" s="874">
        <v>0</v>
      </c>
    </row>
    <row r="15" spans="1:18" ht="17.25" customHeight="1" x14ac:dyDescent="0.15">
      <c r="A15" s="1386" t="s">
        <v>188</v>
      </c>
      <c r="B15" s="833" t="s">
        <v>173</v>
      </c>
      <c r="C15" s="839">
        <v>1631</v>
      </c>
      <c r="D15" s="839">
        <v>1200</v>
      </c>
      <c r="E15" s="839">
        <v>16</v>
      </c>
      <c r="F15" s="839">
        <v>77</v>
      </c>
      <c r="G15" s="839">
        <v>0</v>
      </c>
      <c r="H15" s="839">
        <v>134</v>
      </c>
      <c r="I15" s="839">
        <v>154</v>
      </c>
      <c r="J15" s="852">
        <v>50</v>
      </c>
      <c r="K15" s="860">
        <v>100</v>
      </c>
      <c r="L15" s="866">
        <v>73.574494175352541</v>
      </c>
      <c r="M15" s="866">
        <v>0.98099325567136719</v>
      </c>
      <c r="N15" s="866">
        <v>4.7210300429184553</v>
      </c>
      <c r="O15" s="866">
        <v>0</v>
      </c>
      <c r="P15" s="866">
        <v>8.2158185162477011</v>
      </c>
      <c r="Q15" s="866">
        <v>9.4420600858369106</v>
      </c>
      <c r="R15" s="873">
        <v>3.0656039239730228</v>
      </c>
    </row>
    <row r="16" spans="1:18" ht="17.25" customHeight="1" x14ac:dyDescent="0.15">
      <c r="A16" s="1387"/>
      <c r="B16" s="834" t="s">
        <v>191</v>
      </c>
      <c r="C16" s="840">
        <v>1048</v>
      </c>
      <c r="D16" s="840">
        <v>791</v>
      </c>
      <c r="E16" s="840">
        <v>13</v>
      </c>
      <c r="F16" s="840">
        <v>49</v>
      </c>
      <c r="G16" s="847">
        <v>0</v>
      </c>
      <c r="H16" s="840">
        <v>73</v>
      </c>
      <c r="I16" s="840">
        <v>88</v>
      </c>
      <c r="J16" s="853">
        <v>34</v>
      </c>
      <c r="K16" s="861">
        <v>100</v>
      </c>
      <c r="L16" s="866">
        <v>75.477099236641223</v>
      </c>
      <c r="M16" s="866">
        <v>1.2404580152671756</v>
      </c>
      <c r="N16" s="866">
        <v>4.6755725190839694</v>
      </c>
      <c r="O16" s="866">
        <v>0</v>
      </c>
      <c r="P16" s="866">
        <v>6.9656488549618327</v>
      </c>
      <c r="Q16" s="866">
        <v>8.3969465648854964</v>
      </c>
      <c r="R16" s="873">
        <v>3.2442748091603053</v>
      </c>
    </row>
    <row r="17" spans="1:18" ht="17.25" customHeight="1" x14ac:dyDescent="0.15">
      <c r="A17" s="1387"/>
      <c r="B17" s="834" t="s">
        <v>86</v>
      </c>
      <c r="C17" s="840">
        <v>583</v>
      </c>
      <c r="D17" s="840">
        <v>409</v>
      </c>
      <c r="E17" s="840">
        <v>3</v>
      </c>
      <c r="F17" s="840">
        <v>28</v>
      </c>
      <c r="G17" s="840">
        <v>0</v>
      </c>
      <c r="H17" s="840">
        <v>61</v>
      </c>
      <c r="I17" s="840">
        <v>66</v>
      </c>
      <c r="J17" s="853">
        <v>16</v>
      </c>
      <c r="K17" s="861">
        <v>100</v>
      </c>
      <c r="L17" s="866">
        <v>70.154373927958829</v>
      </c>
      <c r="M17" s="866">
        <v>0.51457975986277882</v>
      </c>
      <c r="N17" s="866">
        <v>4.8027444253859342</v>
      </c>
      <c r="O17" s="866">
        <v>0</v>
      </c>
      <c r="P17" s="866">
        <v>10.463121783876501</v>
      </c>
      <c r="Q17" s="866">
        <v>11.320754716981133</v>
      </c>
      <c r="R17" s="873">
        <v>2.7444253859348198</v>
      </c>
    </row>
    <row r="18" spans="1:18" ht="17.25" customHeight="1" x14ac:dyDescent="0.15">
      <c r="A18" s="1387"/>
      <c r="B18" s="834" t="s">
        <v>193</v>
      </c>
      <c r="C18" s="840">
        <v>67</v>
      </c>
      <c r="D18" s="840">
        <v>55</v>
      </c>
      <c r="E18" s="840">
        <v>0</v>
      </c>
      <c r="F18" s="847">
        <v>2</v>
      </c>
      <c r="G18" s="847">
        <v>0</v>
      </c>
      <c r="H18" s="840">
        <v>4</v>
      </c>
      <c r="I18" s="840">
        <v>3</v>
      </c>
      <c r="J18" s="853">
        <v>3</v>
      </c>
      <c r="K18" s="861">
        <v>100</v>
      </c>
      <c r="L18" s="866">
        <v>82.089552238805979</v>
      </c>
      <c r="M18" s="866">
        <v>0</v>
      </c>
      <c r="N18" s="866">
        <v>2.9850746268656714</v>
      </c>
      <c r="O18" s="866">
        <v>0</v>
      </c>
      <c r="P18" s="866">
        <v>5.9701492537313428</v>
      </c>
      <c r="Q18" s="866">
        <v>4.4776119402985071</v>
      </c>
      <c r="R18" s="873">
        <v>4.4776119402985071</v>
      </c>
    </row>
    <row r="19" spans="1:18" ht="17.25" customHeight="1" x14ac:dyDescent="0.15">
      <c r="A19" s="1387"/>
      <c r="B19" s="834" t="s">
        <v>22</v>
      </c>
      <c r="C19" s="840">
        <v>368</v>
      </c>
      <c r="D19" s="840">
        <v>248</v>
      </c>
      <c r="E19" s="840">
        <v>3</v>
      </c>
      <c r="F19" s="840">
        <v>20</v>
      </c>
      <c r="G19" s="847">
        <v>0</v>
      </c>
      <c r="H19" s="840">
        <v>40</v>
      </c>
      <c r="I19" s="840">
        <v>45</v>
      </c>
      <c r="J19" s="853">
        <v>12</v>
      </c>
      <c r="K19" s="861">
        <v>100</v>
      </c>
      <c r="L19" s="866">
        <v>67.391304347826093</v>
      </c>
      <c r="M19" s="866">
        <v>0.81521739130434778</v>
      </c>
      <c r="N19" s="866">
        <v>5.4347826086956523</v>
      </c>
      <c r="O19" s="866">
        <v>0</v>
      </c>
      <c r="P19" s="866">
        <v>10.869565217391305</v>
      </c>
      <c r="Q19" s="866">
        <v>12.228260869565217</v>
      </c>
      <c r="R19" s="873">
        <v>3.2608695652173911</v>
      </c>
    </row>
    <row r="20" spans="1:18" ht="17.25" customHeight="1" x14ac:dyDescent="0.15">
      <c r="A20" s="1389"/>
      <c r="B20" s="835" t="s">
        <v>195</v>
      </c>
      <c r="C20" s="840">
        <v>148</v>
      </c>
      <c r="D20" s="840">
        <v>106</v>
      </c>
      <c r="E20" s="841">
        <v>0</v>
      </c>
      <c r="F20" s="846">
        <v>6</v>
      </c>
      <c r="G20" s="847">
        <v>0</v>
      </c>
      <c r="H20" s="841">
        <v>17</v>
      </c>
      <c r="I20" s="841">
        <v>18</v>
      </c>
      <c r="J20" s="853">
        <v>1</v>
      </c>
      <c r="K20" s="862">
        <v>100</v>
      </c>
      <c r="L20" s="867">
        <v>71.621621621621628</v>
      </c>
      <c r="M20" s="867">
        <v>0</v>
      </c>
      <c r="N20" s="867">
        <v>4.0540540540540544</v>
      </c>
      <c r="O20" s="867">
        <v>0</v>
      </c>
      <c r="P20" s="867">
        <v>11.486486486486488</v>
      </c>
      <c r="Q20" s="867">
        <v>12.162162162162163</v>
      </c>
      <c r="R20" s="874">
        <v>0.67567567567567566</v>
      </c>
    </row>
    <row r="21" spans="1:18" ht="17.25" customHeight="1" x14ac:dyDescent="0.15">
      <c r="A21" s="1384" t="s">
        <v>201</v>
      </c>
      <c r="B21" s="833" t="s">
        <v>173</v>
      </c>
      <c r="C21" s="839">
        <v>4391</v>
      </c>
      <c r="D21" s="839">
        <v>2992</v>
      </c>
      <c r="E21" s="839">
        <v>46</v>
      </c>
      <c r="F21" s="839">
        <v>230</v>
      </c>
      <c r="G21" s="839">
        <v>0</v>
      </c>
      <c r="H21" s="839">
        <v>439</v>
      </c>
      <c r="I21" s="839">
        <v>486</v>
      </c>
      <c r="J21" s="852">
        <v>198</v>
      </c>
      <c r="K21" s="860">
        <v>100</v>
      </c>
      <c r="L21" s="866">
        <v>68.139375996356193</v>
      </c>
      <c r="M21" s="866">
        <v>1.0475973582327487</v>
      </c>
      <c r="N21" s="866">
        <v>5.2379867911637445</v>
      </c>
      <c r="O21" s="866">
        <v>0</v>
      </c>
      <c r="P21" s="866">
        <v>9.997722614438624</v>
      </c>
      <c r="Q21" s="866">
        <v>11.068093828285129</v>
      </c>
      <c r="R21" s="873">
        <v>4.5092234115235712</v>
      </c>
    </row>
    <row r="22" spans="1:18" ht="17.25" customHeight="1" x14ac:dyDescent="0.15">
      <c r="A22" s="1391"/>
      <c r="B22" s="835" t="s">
        <v>202</v>
      </c>
      <c r="C22" s="841">
        <v>4391</v>
      </c>
      <c r="D22" s="841">
        <v>2992</v>
      </c>
      <c r="E22" s="841">
        <v>46</v>
      </c>
      <c r="F22" s="841">
        <v>230</v>
      </c>
      <c r="G22" s="846">
        <v>0</v>
      </c>
      <c r="H22" s="841">
        <v>439</v>
      </c>
      <c r="I22" s="841">
        <v>486</v>
      </c>
      <c r="J22" s="854">
        <v>198</v>
      </c>
      <c r="K22" s="862">
        <v>100</v>
      </c>
      <c r="L22" s="867">
        <v>68.139375996356193</v>
      </c>
      <c r="M22" s="867">
        <v>1.0475973582327487</v>
      </c>
      <c r="N22" s="867">
        <v>5.2379867911637445</v>
      </c>
      <c r="O22" s="867">
        <v>0</v>
      </c>
      <c r="P22" s="867">
        <v>9.997722614438624</v>
      </c>
      <c r="Q22" s="867">
        <v>11.068093828285129</v>
      </c>
      <c r="R22" s="874">
        <v>4.5092234115235712</v>
      </c>
    </row>
    <row r="23" spans="1:18" ht="17.25" customHeight="1" x14ac:dyDescent="0.15">
      <c r="A23" s="1386" t="s">
        <v>204</v>
      </c>
      <c r="B23" s="833" t="s">
        <v>173</v>
      </c>
      <c r="C23" s="840">
        <v>1595</v>
      </c>
      <c r="D23" s="840">
        <v>1260</v>
      </c>
      <c r="E23" s="840">
        <v>62</v>
      </c>
      <c r="F23" s="840">
        <v>32</v>
      </c>
      <c r="G23" s="840">
        <v>0</v>
      </c>
      <c r="H23" s="840">
        <v>64</v>
      </c>
      <c r="I23" s="840">
        <v>142</v>
      </c>
      <c r="J23" s="853">
        <v>35</v>
      </c>
      <c r="K23" s="860">
        <v>100</v>
      </c>
      <c r="L23" s="866">
        <v>78.996865203761757</v>
      </c>
      <c r="M23" s="866">
        <v>3.8871473354231973</v>
      </c>
      <c r="N23" s="866">
        <v>2.0062695924764893</v>
      </c>
      <c r="O23" s="866">
        <v>0</v>
      </c>
      <c r="P23" s="866">
        <v>4.0125391849529786</v>
      </c>
      <c r="Q23" s="866">
        <v>8.9028213166144212</v>
      </c>
      <c r="R23" s="873">
        <v>2.1943573667711598</v>
      </c>
    </row>
    <row r="24" spans="1:18" ht="17.25" customHeight="1" x14ac:dyDescent="0.15">
      <c r="A24" s="1387"/>
      <c r="B24" s="834" t="s">
        <v>175</v>
      </c>
      <c r="C24" s="840">
        <v>1153</v>
      </c>
      <c r="D24" s="840">
        <v>925</v>
      </c>
      <c r="E24" s="840">
        <v>57</v>
      </c>
      <c r="F24" s="840">
        <v>22</v>
      </c>
      <c r="G24" s="840">
        <v>0</v>
      </c>
      <c r="H24" s="840">
        <v>26</v>
      </c>
      <c r="I24" s="840">
        <v>93</v>
      </c>
      <c r="J24" s="853">
        <v>30</v>
      </c>
      <c r="K24" s="861">
        <v>100</v>
      </c>
      <c r="L24" s="866">
        <v>80.225498699045971</v>
      </c>
      <c r="M24" s="866">
        <v>4.9436253252385081</v>
      </c>
      <c r="N24" s="866">
        <v>1.9080659150043366</v>
      </c>
      <c r="O24" s="866">
        <v>0</v>
      </c>
      <c r="P24" s="866">
        <v>2.2549869904596704</v>
      </c>
      <c r="Q24" s="866">
        <v>8.0659150043365138</v>
      </c>
      <c r="R24" s="873">
        <v>2.6019080659150045</v>
      </c>
    </row>
    <row r="25" spans="1:18" ht="17.25" customHeight="1" x14ac:dyDescent="0.15">
      <c r="A25" s="1387"/>
      <c r="B25" s="834" t="s">
        <v>207</v>
      </c>
      <c r="C25" s="840">
        <v>615</v>
      </c>
      <c r="D25" s="840">
        <v>528</v>
      </c>
      <c r="E25" s="847">
        <v>4</v>
      </c>
      <c r="F25" s="840">
        <v>9</v>
      </c>
      <c r="G25" s="847">
        <v>0</v>
      </c>
      <c r="H25" s="840">
        <v>13</v>
      </c>
      <c r="I25" s="840">
        <v>41</v>
      </c>
      <c r="J25" s="853">
        <v>20</v>
      </c>
      <c r="K25" s="861">
        <v>100</v>
      </c>
      <c r="L25" s="866">
        <v>85.853658536585371</v>
      </c>
      <c r="M25" s="866">
        <v>0.65040650406504064</v>
      </c>
      <c r="N25" s="866">
        <v>1.4634146341463417</v>
      </c>
      <c r="O25" s="866">
        <v>0</v>
      </c>
      <c r="P25" s="866">
        <v>2.1138211382113821</v>
      </c>
      <c r="Q25" s="866">
        <v>6.666666666666667</v>
      </c>
      <c r="R25" s="873">
        <v>3.2520325203252036</v>
      </c>
    </row>
    <row r="26" spans="1:18" ht="17.25" customHeight="1" x14ac:dyDescent="0.15">
      <c r="A26" s="1387"/>
      <c r="B26" s="834" t="s">
        <v>208</v>
      </c>
      <c r="C26" s="840">
        <v>538</v>
      </c>
      <c r="D26" s="840">
        <v>397</v>
      </c>
      <c r="E26" s="840">
        <v>53</v>
      </c>
      <c r="F26" s="840">
        <v>13</v>
      </c>
      <c r="G26" s="847">
        <v>0</v>
      </c>
      <c r="H26" s="840">
        <v>13</v>
      </c>
      <c r="I26" s="840">
        <v>52</v>
      </c>
      <c r="J26" s="853">
        <v>10</v>
      </c>
      <c r="K26" s="861">
        <v>100</v>
      </c>
      <c r="L26" s="866">
        <v>73.791821561338296</v>
      </c>
      <c r="M26" s="866">
        <v>9.8513011152416361</v>
      </c>
      <c r="N26" s="866">
        <v>2.4163568773234201</v>
      </c>
      <c r="O26" s="866">
        <v>0</v>
      </c>
      <c r="P26" s="866">
        <v>2.4163568773234201</v>
      </c>
      <c r="Q26" s="866">
        <v>9.6654275092936803</v>
      </c>
      <c r="R26" s="873">
        <v>1.8587360594795539</v>
      </c>
    </row>
    <row r="27" spans="1:18" ht="17.25" customHeight="1" x14ac:dyDescent="0.15">
      <c r="A27" s="1387"/>
      <c r="B27" s="834" t="s">
        <v>171</v>
      </c>
      <c r="C27" s="840">
        <v>442</v>
      </c>
      <c r="D27" s="840">
        <v>335</v>
      </c>
      <c r="E27" s="840">
        <v>5</v>
      </c>
      <c r="F27" s="840">
        <v>10</v>
      </c>
      <c r="G27" s="840">
        <v>0</v>
      </c>
      <c r="H27" s="840">
        <v>38</v>
      </c>
      <c r="I27" s="840">
        <v>49</v>
      </c>
      <c r="J27" s="853">
        <v>5</v>
      </c>
      <c r="K27" s="861">
        <v>100</v>
      </c>
      <c r="L27" s="866">
        <v>75.791855203619903</v>
      </c>
      <c r="M27" s="866">
        <v>1.1312217194570136</v>
      </c>
      <c r="N27" s="866">
        <v>2.2624434389140271</v>
      </c>
      <c r="O27" s="866">
        <v>0</v>
      </c>
      <c r="P27" s="866">
        <v>8.5972850678733028</v>
      </c>
      <c r="Q27" s="866">
        <v>11.085972850678733</v>
      </c>
      <c r="R27" s="873">
        <v>1.1312217194570136</v>
      </c>
    </row>
    <row r="28" spans="1:18" ht="17.25" customHeight="1" x14ac:dyDescent="0.15">
      <c r="A28" s="1387"/>
      <c r="B28" s="834" t="s">
        <v>211</v>
      </c>
      <c r="C28" s="840">
        <v>182</v>
      </c>
      <c r="D28" s="840">
        <v>140</v>
      </c>
      <c r="E28" s="840">
        <v>2</v>
      </c>
      <c r="F28" s="840">
        <v>7</v>
      </c>
      <c r="G28" s="847">
        <v>0</v>
      </c>
      <c r="H28" s="840">
        <v>10</v>
      </c>
      <c r="I28" s="840">
        <v>20</v>
      </c>
      <c r="J28" s="853">
        <v>3</v>
      </c>
      <c r="K28" s="861">
        <v>100</v>
      </c>
      <c r="L28" s="866">
        <v>76.923076923076934</v>
      </c>
      <c r="M28" s="866">
        <v>1.098901098901099</v>
      </c>
      <c r="N28" s="866">
        <v>3.8461538461538463</v>
      </c>
      <c r="O28" s="866">
        <v>0</v>
      </c>
      <c r="P28" s="866">
        <v>5.4945054945054945</v>
      </c>
      <c r="Q28" s="866">
        <v>10.989010989010989</v>
      </c>
      <c r="R28" s="873">
        <v>1.6483516483516485</v>
      </c>
    </row>
    <row r="29" spans="1:18" ht="17.25" customHeight="1" x14ac:dyDescent="0.15">
      <c r="A29" s="1387"/>
      <c r="B29" s="834" t="s">
        <v>142</v>
      </c>
      <c r="C29" s="840">
        <v>116</v>
      </c>
      <c r="D29" s="840">
        <v>89</v>
      </c>
      <c r="E29" s="840">
        <v>0</v>
      </c>
      <c r="F29" s="840">
        <v>1</v>
      </c>
      <c r="G29" s="847">
        <v>0</v>
      </c>
      <c r="H29" s="840">
        <v>11</v>
      </c>
      <c r="I29" s="840">
        <v>14</v>
      </c>
      <c r="J29" s="853">
        <v>1</v>
      </c>
      <c r="K29" s="861">
        <v>100</v>
      </c>
      <c r="L29" s="866">
        <v>76.724137931034491</v>
      </c>
      <c r="M29" s="866">
        <v>0</v>
      </c>
      <c r="N29" s="866">
        <v>0.86206896551724133</v>
      </c>
      <c r="O29" s="866">
        <v>0</v>
      </c>
      <c r="P29" s="866">
        <v>9.4827586206896548</v>
      </c>
      <c r="Q29" s="866">
        <v>12.068965517241379</v>
      </c>
      <c r="R29" s="873">
        <v>0.86206896551724133</v>
      </c>
    </row>
    <row r="30" spans="1:18" ht="17.25" customHeight="1" x14ac:dyDescent="0.15">
      <c r="A30" s="1387"/>
      <c r="B30" s="834" t="s">
        <v>214</v>
      </c>
      <c r="C30" s="840">
        <v>88</v>
      </c>
      <c r="D30" s="840">
        <v>73</v>
      </c>
      <c r="E30" s="840">
        <v>1</v>
      </c>
      <c r="F30" s="847">
        <v>2</v>
      </c>
      <c r="G30" s="847">
        <v>0</v>
      </c>
      <c r="H30" s="840">
        <v>6</v>
      </c>
      <c r="I30" s="840">
        <v>5</v>
      </c>
      <c r="J30" s="853">
        <v>1</v>
      </c>
      <c r="K30" s="861">
        <v>100</v>
      </c>
      <c r="L30" s="866">
        <v>82.954545454545453</v>
      </c>
      <c r="M30" s="866">
        <v>1.1363636363636365</v>
      </c>
      <c r="N30" s="866">
        <v>2.2727272727272729</v>
      </c>
      <c r="O30" s="866">
        <v>0</v>
      </c>
      <c r="P30" s="866">
        <v>6.8181818181818175</v>
      </c>
      <c r="Q30" s="866">
        <v>5.6818181818181817</v>
      </c>
      <c r="R30" s="873">
        <v>1.1363636363636365</v>
      </c>
    </row>
    <row r="31" spans="1:18" ht="17.25" customHeight="1" x14ac:dyDescent="0.15">
      <c r="A31" s="1389"/>
      <c r="B31" s="835" t="s">
        <v>217</v>
      </c>
      <c r="C31" s="840">
        <v>56</v>
      </c>
      <c r="D31" s="840">
        <v>33</v>
      </c>
      <c r="E31" s="847">
        <v>2</v>
      </c>
      <c r="F31" s="840">
        <v>0</v>
      </c>
      <c r="G31" s="847">
        <v>0</v>
      </c>
      <c r="H31" s="840">
        <v>11</v>
      </c>
      <c r="I31" s="840">
        <v>10</v>
      </c>
      <c r="J31" s="853">
        <v>0</v>
      </c>
      <c r="K31" s="862">
        <v>100</v>
      </c>
      <c r="L31" s="867">
        <v>58.928571428571431</v>
      </c>
      <c r="M31" s="867">
        <v>3.5714285714285712</v>
      </c>
      <c r="N31" s="867">
        <v>0</v>
      </c>
      <c r="O31" s="867">
        <v>0</v>
      </c>
      <c r="P31" s="867">
        <v>19.642857142857142</v>
      </c>
      <c r="Q31" s="867">
        <v>17.857142857142858</v>
      </c>
      <c r="R31" s="874">
        <v>0</v>
      </c>
    </row>
    <row r="32" spans="1:18" ht="17.25" customHeight="1" x14ac:dyDescent="0.15">
      <c r="A32" s="1392" t="s">
        <v>37</v>
      </c>
      <c r="B32" s="834" t="s">
        <v>173</v>
      </c>
      <c r="C32" s="839">
        <v>1735</v>
      </c>
      <c r="D32" s="839">
        <v>1245</v>
      </c>
      <c r="E32" s="839">
        <v>29</v>
      </c>
      <c r="F32" s="839">
        <v>132</v>
      </c>
      <c r="G32" s="839">
        <v>0</v>
      </c>
      <c r="H32" s="839">
        <v>128</v>
      </c>
      <c r="I32" s="839">
        <v>150</v>
      </c>
      <c r="J32" s="852">
        <v>51</v>
      </c>
      <c r="K32" s="860">
        <v>100</v>
      </c>
      <c r="L32" s="866">
        <v>71.75792507204612</v>
      </c>
      <c r="M32" s="866">
        <v>1.6714697406340056</v>
      </c>
      <c r="N32" s="866">
        <v>7.6080691642651299</v>
      </c>
      <c r="O32" s="866">
        <v>0</v>
      </c>
      <c r="P32" s="866">
        <v>7.3775216138328537</v>
      </c>
      <c r="Q32" s="866">
        <v>8.6455331412103753</v>
      </c>
      <c r="R32" s="873">
        <v>2.9394812680115274</v>
      </c>
    </row>
    <row r="33" spans="1:18" ht="17.25" customHeight="1" x14ac:dyDescent="0.15">
      <c r="A33" s="1392"/>
      <c r="B33" s="834" t="s">
        <v>218</v>
      </c>
      <c r="C33" s="840">
        <v>1307</v>
      </c>
      <c r="D33" s="840">
        <v>980</v>
      </c>
      <c r="E33" s="840">
        <v>2</v>
      </c>
      <c r="F33" s="840">
        <v>92</v>
      </c>
      <c r="G33" s="847">
        <v>0</v>
      </c>
      <c r="H33" s="840">
        <v>75</v>
      </c>
      <c r="I33" s="840">
        <v>117</v>
      </c>
      <c r="J33" s="853">
        <v>41</v>
      </c>
      <c r="K33" s="861">
        <v>100</v>
      </c>
      <c r="L33" s="866">
        <v>74.98087222647284</v>
      </c>
      <c r="M33" s="866">
        <v>0.15302218821729149</v>
      </c>
      <c r="N33" s="866">
        <v>7.03902065799541</v>
      </c>
      <c r="O33" s="866">
        <v>0</v>
      </c>
      <c r="P33" s="866">
        <v>5.7383320581484316</v>
      </c>
      <c r="Q33" s="866">
        <v>8.9517980107115527</v>
      </c>
      <c r="R33" s="873">
        <v>3.1369548584544757</v>
      </c>
    </row>
    <row r="34" spans="1:18" ht="17.25" customHeight="1" x14ac:dyDescent="0.15">
      <c r="A34" s="1385"/>
      <c r="B34" s="834" t="s">
        <v>221</v>
      </c>
      <c r="C34" s="841">
        <v>428</v>
      </c>
      <c r="D34" s="841">
        <v>265</v>
      </c>
      <c r="E34" s="846">
        <v>27</v>
      </c>
      <c r="F34" s="841">
        <v>40</v>
      </c>
      <c r="G34" s="847">
        <v>0</v>
      </c>
      <c r="H34" s="841">
        <v>53</v>
      </c>
      <c r="I34" s="841">
        <v>33</v>
      </c>
      <c r="J34" s="854">
        <v>10</v>
      </c>
      <c r="K34" s="862">
        <v>100</v>
      </c>
      <c r="L34" s="867">
        <v>61.915887850467286</v>
      </c>
      <c r="M34" s="867">
        <v>6.3084112149532707</v>
      </c>
      <c r="N34" s="867">
        <v>9.3457943925233646</v>
      </c>
      <c r="O34" s="867">
        <v>0</v>
      </c>
      <c r="P34" s="867">
        <v>12.383177570093459</v>
      </c>
      <c r="Q34" s="867">
        <v>7.7102803738317753</v>
      </c>
      <c r="R34" s="874">
        <v>2.3364485981308412</v>
      </c>
    </row>
    <row r="35" spans="1:18" ht="17.25" customHeight="1" x14ac:dyDescent="0.15">
      <c r="A35" s="1386" t="s">
        <v>225</v>
      </c>
      <c r="B35" s="833" t="s">
        <v>173</v>
      </c>
      <c r="C35" s="840">
        <v>2393</v>
      </c>
      <c r="D35" s="840">
        <v>1730</v>
      </c>
      <c r="E35" s="840">
        <v>1</v>
      </c>
      <c r="F35" s="840">
        <v>102</v>
      </c>
      <c r="G35" s="839">
        <v>0</v>
      </c>
      <c r="H35" s="840">
        <v>305</v>
      </c>
      <c r="I35" s="840">
        <v>216</v>
      </c>
      <c r="J35" s="853">
        <v>39</v>
      </c>
      <c r="K35" s="860">
        <v>100</v>
      </c>
      <c r="L35" s="866">
        <v>72.294191391558712</v>
      </c>
      <c r="M35" s="866">
        <v>4.1788549937317176E-2</v>
      </c>
      <c r="N35" s="866">
        <v>4.2624320936063516</v>
      </c>
      <c r="O35" s="866">
        <v>0</v>
      </c>
      <c r="P35" s="866">
        <v>12.745507730881739</v>
      </c>
      <c r="Q35" s="866">
        <v>9.0263267864605101</v>
      </c>
      <c r="R35" s="873">
        <v>1.6297534475553699</v>
      </c>
    </row>
    <row r="36" spans="1:18" ht="17.25" customHeight="1" x14ac:dyDescent="0.15">
      <c r="A36" s="1387"/>
      <c r="B36" s="834" t="s">
        <v>175</v>
      </c>
      <c r="C36" s="840">
        <v>2046</v>
      </c>
      <c r="D36" s="840">
        <v>1515</v>
      </c>
      <c r="E36" s="840">
        <v>1</v>
      </c>
      <c r="F36" s="840">
        <v>92</v>
      </c>
      <c r="G36" s="840">
        <v>0</v>
      </c>
      <c r="H36" s="840">
        <v>231</v>
      </c>
      <c r="I36" s="840">
        <v>172</v>
      </c>
      <c r="J36" s="853">
        <v>35</v>
      </c>
      <c r="K36" s="861">
        <v>100</v>
      </c>
      <c r="L36" s="866">
        <v>74.046920821114369</v>
      </c>
      <c r="M36" s="866">
        <v>4.8875855327468229E-2</v>
      </c>
      <c r="N36" s="866">
        <v>4.4965786901270777</v>
      </c>
      <c r="O36" s="866">
        <v>0</v>
      </c>
      <c r="P36" s="866">
        <v>11.29032258064516</v>
      </c>
      <c r="Q36" s="866">
        <v>8.4066471163245353</v>
      </c>
      <c r="R36" s="873">
        <v>1.7106549364613879</v>
      </c>
    </row>
    <row r="37" spans="1:18" ht="17.25" customHeight="1" x14ac:dyDescent="0.15">
      <c r="A37" s="1387"/>
      <c r="B37" s="834" t="s">
        <v>228</v>
      </c>
      <c r="C37" s="840">
        <v>1542</v>
      </c>
      <c r="D37" s="840">
        <v>1122</v>
      </c>
      <c r="E37" s="840">
        <v>1</v>
      </c>
      <c r="F37" s="840">
        <v>58</v>
      </c>
      <c r="G37" s="847">
        <v>0</v>
      </c>
      <c r="H37" s="840">
        <v>209</v>
      </c>
      <c r="I37" s="840">
        <v>127</v>
      </c>
      <c r="J37" s="853">
        <v>25</v>
      </c>
      <c r="K37" s="861">
        <v>100</v>
      </c>
      <c r="L37" s="866">
        <v>72.762645914396884</v>
      </c>
      <c r="M37" s="866">
        <v>6.4850843060959784E-2</v>
      </c>
      <c r="N37" s="866">
        <v>3.7613488975356679</v>
      </c>
      <c r="O37" s="866">
        <v>0</v>
      </c>
      <c r="P37" s="866">
        <v>13.553826199740596</v>
      </c>
      <c r="Q37" s="866">
        <v>8.2360570687418928</v>
      </c>
      <c r="R37" s="873">
        <v>1.621271076523995</v>
      </c>
    </row>
    <row r="38" spans="1:18" ht="17.25" customHeight="1" x14ac:dyDescent="0.15">
      <c r="A38" s="1387"/>
      <c r="B38" s="834" t="s">
        <v>31</v>
      </c>
      <c r="C38" s="840">
        <v>504</v>
      </c>
      <c r="D38" s="840">
        <v>393</v>
      </c>
      <c r="E38" s="840">
        <v>0</v>
      </c>
      <c r="F38" s="840">
        <v>34</v>
      </c>
      <c r="G38" s="847">
        <v>0</v>
      </c>
      <c r="H38" s="840">
        <v>22</v>
      </c>
      <c r="I38" s="840">
        <v>45</v>
      </c>
      <c r="J38" s="853">
        <v>10</v>
      </c>
      <c r="K38" s="861">
        <v>100</v>
      </c>
      <c r="L38" s="866">
        <v>77.976190476190482</v>
      </c>
      <c r="M38" s="866">
        <v>0</v>
      </c>
      <c r="N38" s="866">
        <v>6.746031746031746</v>
      </c>
      <c r="O38" s="866">
        <v>0</v>
      </c>
      <c r="P38" s="866">
        <v>4.3650793650793647</v>
      </c>
      <c r="Q38" s="866">
        <v>8.9285714285714288</v>
      </c>
      <c r="R38" s="873">
        <v>1.984126984126984</v>
      </c>
    </row>
    <row r="39" spans="1:18" ht="17.25" customHeight="1" x14ac:dyDescent="0.15">
      <c r="A39" s="1387"/>
      <c r="B39" s="834" t="s">
        <v>229</v>
      </c>
      <c r="C39" s="840">
        <v>347</v>
      </c>
      <c r="D39" s="840">
        <v>215</v>
      </c>
      <c r="E39" s="840">
        <v>0</v>
      </c>
      <c r="F39" s="840">
        <v>10</v>
      </c>
      <c r="G39" s="840">
        <v>0</v>
      </c>
      <c r="H39" s="840">
        <v>74</v>
      </c>
      <c r="I39" s="840">
        <v>44</v>
      </c>
      <c r="J39" s="853">
        <v>4</v>
      </c>
      <c r="K39" s="861">
        <v>100</v>
      </c>
      <c r="L39" s="866">
        <v>61.959654178674349</v>
      </c>
      <c r="M39" s="866">
        <v>0</v>
      </c>
      <c r="N39" s="866">
        <v>2.8818443804034581</v>
      </c>
      <c r="O39" s="866">
        <v>0</v>
      </c>
      <c r="P39" s="866">
        <v>21.32564841498559</v>
      </c>
      <c r="Q39" s="866">
        <v>12.680115273775217</v>
      </c>
      <c r="R39" s="873">
        <v>1.1527377521613833</v>
      </c>
    </row>
    <row r="40" spans="1:18" ht="17.25" customHeight="1" x14ac:dyDescent="0.15">
      <c r="A40" s="1389"/>
      <c r="B40" s="835" t="s">
        <v>99</v>
      </c>
      <c r="C40" s="841">
        <v>347</v>
      </c>
      <c r="D40" s="841">
        <v>215</v>
      </c>
      <c r="E40" s="846">
        <v>0</v>
      </c>
      <c r="F40" s="841">
        <v>10</v>
      </c>
      <c r="G40" s="846">
        <v>0</v>
      </c>
      <c r="H40" s="841">
        <v>74</v>
      </c>
      <c r="I40" s="841">
        <v>44</v>
      </c>
      <c r="J40" s="854">
        <v>4</v>
      </c>
      <c r="K40" s="862">
        <v>100</v>
      </c>
      <c r="L40" s="867">
        <v>61.959654178674349</v>
      </c>
      <c r="M40" s="867">
        <v>0</v>
      </c>
      <c r="N40" s="867">
        <v>2.8818443804034581</v>
      </c>
      <c r="O40" s="867">
        <v>0</v>
      </c>
      <c r="P40" s="867">
        <v>21.32564841498559</v>
      </c>
      <c r="Q40" s="867">
        <v>12.680115273775217</v>
      </c>
      <c r="R40" s="874">
        <v>1.1527377521613833</v>
      </c>
    </row>
    <row r="41" spans="1:18" ht="17.25" customHeight="1" x14ac:dyDescent="0.15">
      <c r="A41" s="1384" t="s">
        <v>232</v>
      </c>
      <c r="B41" s="833" t="s">
        <v>173</v>
      </c>
      <c r="C41" s="840">
        <v>1673</v>
      </c>
      <c r="D41" s="840">
        <v>1078</v>
      </c>
      <c r="E41" s="840">
        <v>1</v>
      </c>
      <c r="F41" s="840">
        <v>63</v>
      </c>
      <c r="G41" s="840">
        <v>0</v>
      </c>
      <c r="H41" s="840">
        <v>262</v>
      </c>
      <c r="I41" s="840">
        <v>237</v>
      </c>
      <c r="J41" s="853">
        <v>32</v>
      </c>
      <c r="K41" s="860">
        <v>100</v>
      </c>
      <c r="L41" s="866">
        <v>64.43514644351464</v>
      </c>
      <c r="M41" s="866">
        <v>5.9772863120143446E-2</v>
      </c>
      <c r="N41" s="866">
        <v>3.7656903765690379</v>
      </c>
      <c r="O41" s="866">
        <v>0</v>
      </c>
      <c r="P41" s="866">
        <v>15.660490137477584</v>
      </c>
      <c r="Q41" s="866">
        <v>14.166168559473999</v>
      </c>
      <c r="R41" s="873">
        <v>1.9127316198445903</v>
      </c>
    </row>
    <row r="42" spans="1:18" ht="17.25" customHeight="1" x14ac:dyDescent="0.15">
      <c r="A42" s="1385"/>
      <c r="B42" s="834" t="s">
        <v>236</v>
      </c>
      <c r="C42" s="840">
        <v>1673</v>
      </c>
      <c r="D42" s="840">
        <v>1078</v>
      </c>
      <c r="E42" s="840">
        <v>1</v>
      </c>
      <c r="F42" s="840">
        <v>63</v>
      </c>
      <c r="G42" s="847">
        <v>0</v>
      </c>
      <c r="H42" s="840">
        <v>262</v>
      </c>
      <c r="I42" s="840">
        <v>237</v>
      </c>
      <c r="J42" s="854">
        <v>32</v>
      </c>
      <c r="K42" s="862">
        <v>100</v>
      </c>
      <c r="L42" s="867">
        <v>64.43514644351464</v>
      </c>
      <c r="M42" s="867">
        <v>5.9772863120143446E-2</v>
      </c>
      <c r="N42" s="867">
        <v>3.7656903765690379</v>
      </c>
      <c r="O42" s="867">
        <v>0</v>
      </c>
      <c r="P42" s="867">
        <v>15.660490137477584</v>
      </c>
      <c r="Q42" s="867">
        <v>14.166168559473999</v>
      </c>
      <c r="R42" s="874">
        <v>1.9127316198445903</v>
      </c>
    </row>
    <row r="43" spans="1:18" ht="17.25" customHeight="1" x14ac:dyDescent="0.15">
      <c r="A43" s="1386" t="s">
        <v>237</v>
      </c>
      <c r="B43" s="833" t="s">
        <v>173</v>
      </c>
      <c r="C43" s="839">
        <v>1154</v>
      </c>
      <c r="D43" s="839">
        <v>763</v>
      </c>
      <c r="E43" s="839">
        <v>20</v>
      </c>
      <c r="F43" s="839">
        <v>73</v>
      </c>
      <c r="G43" s="839">
        <v>0</v>
      </c>
      <c r="H43" s="839">
        <v>130</v>
      </c>
      <c r="I43" s="839">
        <v>155</v>
      </c>
      <c r="J43" s="852">
        <v>13</v>
      </c>
      <c r="K43" s="860">
        <v>100</v>
      </c>
      <c r="L43" s="866">
        <v>66.117850953206244</v>
      </c>
      <c r="M43" s="866">
        <v>1.733102253032929</v>
      </c>
      <c r="N43" s="866">
        <v>6.3258232235701897</v>
      </c>
      <c r="O43" s="866">
        <v>0</v>
      </c>
      <c r="P43" s="866">
        <v>11.265164644714037</v>
      </c>
      <c r="Q43" s="866">
        <v>13.431542461005201</v>
      </c>
      <c r="R43" s="873">
        <v>1.1265164644714039</v>
      </c>
    </row>
    <row r="44" spans="1:18" ht="17.25" customHeight="1" x14ac:dyDescent="0.15">
      <c r="A44" s="1387"/>
      <c r="B44" s="834" t="s">
        <v>179</v>
      </c>
      <c r="C44" s="840">
        <v>813</v>
      </c>
      <c r="D44" s="840">
        <v>511</v>
      </c>
      <c r="E44" s="840">
        <v>18</v>
      </c>
      <c r="F44" s="840">
        <v>57</v>
      </c>
      <c r="G44" s="847">
        <v>0</v>
      </c>
      <c r="H44" s="840">
        <v>104</v>
      </c>
      <c r="I44" s="840">
        <v>113</v>
      </c>
      <c r="J44" s="853">
        <v>10</v>
      </c>
      <c r="K44" s="861">
        <v>100</v>
      </c>
      <c r="L44" s="866">
        <v>62.853628536285363</v>
      </c>
      <c r="M44" s="866">
        <v>2.214022140221402</v>
      </c>
      <c r="N44" s="866">
        <v>7.0110701107011062</v>
      </c>
      <c r="O44" s="866">
        <v>0</v>
      </c>
      <c r="P44" s="866">
        <v>12.792127921279212</v>
      </c>
      <c r="Q44" s="866">
        <v>13.899138991389915</v>
      </c>
      <c r="R44" s="873">
        <v>1.2300123001230012</v>
      </c>
    </row>
    <row r="45" spans="1:18" ht="17.25" customHeight="1" x14ac:dyDescent="0.15">
      <c r="A45" s="1387"/>
      <c r="B45" s="834" t="s">
        <v>238</v>
      </c>
      <c r="C45" s="840">
        <v>341</v>
      </c>
      <c r="D45" s="840">
        <v>252</v>
      </c>
      <c r="E45" s="840">
        <v>2</v>
      </c>
      <c r="F45" s="840">
        <v>16</v>
      </c>
      <c r="G45" s="840">
        <v>0</v>
      </c>
      <c r="H45" s="840">
        <v>26</v>
      </c>
      <c r="I45" s="840">
        <v>42</v>
      </c>
      <c r="J45" s="853">
        <v>3</v>
      </c>
      <c r="K45" s="861">
        <v>100</v>
      </c>
      <c r="L45" s="866">
        <v>73.90029325513197</v>
      </c>
      <c r="M45" s="866">
        <v>0.5865102639296188</v>
      </c>
      <c r="N45" s="866">
        <v>4.6920821114369504</v>
      </c>
      <c r="O45" s="866">
        <v>0</v>
      </c>
      <c r="P45" s="866">
        <v>7.6246334310850443</v>
      </c>
      <c r="Q45" s="866">
        <v>12.316715542521994</v>
      </c>
      <c r="R45" s="873">
        <v>0.87976539589442826</v>
      </c>
    </row>
    <row r="46" spans="1:18" ht="17.25" customHeight="1" x14ac:dyDescent="0.15">
      <c r="A46" s="1387"/>
      <c r="B46" s="834" t="s">
        <v>239</v>
      </c>
      <c r="C46" s="840">
        <v>290</v>
      </c>
      <c r="D46" s="840">
        <v>218</v>
      </c>
      <c r="E46" s="840">
        <v>2</v>
      </c>
      <c r="F46" s="840">
        <v>15</v>
      </c>
      <c r="G46" s="847">
        <v>0</v>
      </c>
      <c r="H46" s="840">
        <v>13</v>
      </c>
      <c r="I46" s="840">
        <v>39</v>
      </c>
      <c r="J46" s="853">
        <v>3</v>
      </c>
      <c r="K46" s="861">
        <v>100</v>
      </c>
      <c r="L46" s="866">
        <v>75.172413793103445</v>
      </c>
      <c r="M46" s="866">
        <v>0.68965517241379315</v>
      </c>
      <c r="N46" s="866">
        <v>5.1724137931034484</v>
      </c>
      <c r="O46" s="866">
        <v>0</v>
      </c>
      <c r="P46" s="866">
        <v>4.4827586206896548</v>
      </c>
      <c r="Q46" s="866">
        <v>13.448275862068964</v>
      </c>
      <c r="R46" s="873">
        <v>1.0344827586206897</v>
      </c>
    </row>
    <row r="47" spans="1:18" ht="17.25" customHeight="1" x14ac:dyDescent="0.15">
      <c r="A47" s="1388"/>
      <c r="B47" s="836" t="s">
        <v>241</v>
      </c>
      <c r="C47" s="842">
        <v>51</v>
      </c>
      <c r="D47" s="842">
        <v>34</v>
      </c>
      <c r="E47" s="848">
        <v>0</v>
      </c>
      <c r="F47" s="842">
        <v>1</v>
      </c>
      <c r="G47" s="848">
        <v>0</v>
      </c>
      <c r="H47" s="842">
        <v>13</v>
      </c>
      <c r="I47" s="842">
        <v>3</v>
      </c>
      <c r="J47" s="855">
        <v>0</v>
      </c>
      <c r="K47" s="863">
        <v>100</v>
      </c>
      <c r="L47" s="868">
        <v>66.666666666666657</v>
      </c>
      <c r="M47" s="868">
        <v>0</v>
      </c>
      <c r="N47" s="868">
        <v>1.9607843137254901</v>
      </c>
      <c r="O47" s="868">
        <v>0</v>
      </c>
      <c r="P47" s="868">
        <v>25.490196078431371</v>
      </c>
      <c r="Q47" s="868">
        <v>5.8823529411764701</v>
      </c>
      <c r="R47" s="875">
        <v>0</v>
      </c>
    </row>
    <row r="48" spans="1:18" ht="15" customHeight="1" x14ac:dyDescent="0.15">
      <c r="A48" s="832" t="s">
        <v>889</v>
      </c>
      <c r="J48" s="856"/>
    </row>
    <row r="50" spans="3:11" x14ac:dyDescent="0.15">
      <c r="K50" s="864"/>
    </row>
    <row r="53" spans="3:11" x14ac:dyDescent="0.15">
      <c r="C53" s="843"/>
    </row>
  </sheetData>
  <mergeCells count="13">
    <mergeCell ref="C3:J3"/>
    <mergeCell ref="K3:R3"/>
    <mergeCell ref="A4:B4"/>
    <mergeCell ref="A2:B3"/>
    <mergeCell ref="A5:A10"/>
    <mergeCell ref="A41:A42"/>
    <mergeCell ref="A43:A47"/>
    <mergeCell ref="A23:A31"/>
    <mergeCell ref="A11:A14"/>
    <mergeCell ref="A15:A20"/>
    <mergeCell ref="A21:A22"/>
    <mergeCell ref="A32:A34"/>
    <mergeCell ref="A35:A40"/>
  </mergeCells>
  <phoneticPr fontId="19"/>
  <printOptions horizontalCentered="1"/>
  <pageMargins left="0.70866141732283472" right="0.70866141732283472" top="0.74803149606299213" bottom="0.74803149606299213" header="0.31496062992125984" footer="0.31496062992125984"/>
  <pageSetup paperSize="9" scale="94" fitToWidth="0" orientation="portrait" r:id="rId1"/>
  <colBreaks count="1" manualBreakCount="1">
    <brk id="10" max="1048575" man="1"/>
  </colBreak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pageSetUpPr fitToPage="1"/>
  </sheetPr>
  <dimension ref="A1:E29"/>
  <sheetViews>
    <sheetView topLeftCell="A13" zoomScaleSheetLayoutView="100" workbookViewId="0">
      <selection activeCell="N24" sqref="N24"/>
    </sheetView>
  </sheetViews>
  <sheetFormatPr defaultRowHeight="13.5" x14ac:dyDescent="0.15"/>
  <cols>
    <col min="1" max="1" width="12.375" style="831" customWidth="1"/>
    <col min="2" max="4" width="12.375" style="843" customWidth="1"/>
    <col min="5" max="5" width="10.75" style="831" customWidth="1"/>
    <col min="6" max="6" width="9" style="831" customWidth="1"/>
    <col min="7" max="16384" width="9" style="831"/>
  </cols>
  <sheetData>
    <row r="1" spans="1:5" ht="18" customHeight="1" x14ac:dyDescent="0.15">
      <c r="A1" s="6" t="s">
        <v>592</v>
      </c>
      <c r="B1" s="15"/>
      <c r="C1" s="885"/>
      <c r="D1" s="15"/>
    </row>
    <row r="2" spans="1:5" ht="30" customHeight="1" x14ac:dyDescent="0.15">
      <c r="A2" s="974" t="s">
        <v>291</v>
      </c>
      <c r="B2" s="969" t="s">
        <v>525</v>
      </c>
      <c r="C2" s="969"/>
      <c r="D2" s="970"/>
    </row>
    <row r="3" spans="1:5" ht="30" customHeight="1" x14ac:dyDescent="0.15">
      <c r="A3" s="986"/>
      <c r="B3" s="63" t="s">
        <v>209</v>
      </c>
      <c r="C3" s="63" t="s">
        <v>292</v>
      </c>
      <c r="D3" s="886" t="s">
        <v>294</v>
      </c>
    </row>
    <row r="4" spans="1:5" ht="30.75" customHeight="1" x14ac:dyDescent="0.15">
      <c r="A4" s="877" t="s">
        <v>424</v>
      </c>
      <c r="B4" s="787">
        <f>SUM(B5:B26)</f>
        <v>1042864</v>
      </c>
      <c r="C4" s="787">
        <f>SUM(C5:C26)</f>
        <v>474467</v>
      </c>
      <c r="D4" s="787">
        <f>SUM(D5:D26)</f>
        <v>568397</v>
      </c>
    </row>
    <row r="5" spans="1:5" ht="30.75" customHeight="1" x14ac:dyDescent="0.15">
      <c r="A5" s="878" t="s">
        <v>895</v>
      </c>
      <c r="B5" s="503">
        <f t="shared" ref="B5:B21" si="0">C5+D5</f>
        <v>21560</v>
      </c>
      <c r="C5" s="503">
        <v>11065</v>
      </c>
      <c r="D5" s="887">
        <v>10495</v>
      </c>
    </row>
    <row r="6" spans="1:5" ht="30.75" customHeight="1" x14ac:dyDescent="0.15">
      <c r="A6" s="879" t="s">
        <v>896</v>
      </c>
      <c r="B6" s="503">
        <f t="shared" si="0"/>
        <v>28127</v>
      </c>
      <c r="C6" s="788">
        <v>14392</v>
      </c>
      <c r="D6" s="794">
        <v>13735</v>
      </c>
    </row>
    <row r="7" spans="1:5" ht="30.75" customHeight="1" x14ac:dyDescent="0.15">
      <c r="A7" s="878" t="s">
        <v>255</v>
      </c>
      <c r="B7" s="503">
        <f t="shared" si="0"/>
        <v>33274</v>
      </c>
      <c r="C7" s="503">
        <v>16960</v>
      </c>
      <c r="D7" s="887">
        <v>16314</v>
      </c>
    </row>
    <row r="8" spans="1:5" ht="30.75" customHeight="1" x14ac:dyDescent="0.15">
      <c r="A8" s="879" t="s">
        <v>174</v>
      </c>
      <c r="B8" s="503">
        <f t="shared" si="0"/>
        <v>35860</v>
      </c>
      <c r="C8" s="788">
        <v>18434</v>
      </c>
      <c r="D8" s="794">
        <v>17426</v>
      </c>
    </row>
    <row r="9" spans="1:5" ht="30.75" customHeight="1" x14ac:dyDescent="0.15">
      <c r="A9" s="878" t="s">
        <v>113</v>
      </c>
      <c r="B9" s="503">
        <f t="shared" si="0"/>
        <v>28625</v>
      </c>
      <c r="C9" s="503">
        <v>15493</v>
      </c>
      <c r="D9" s="887">
        <v>13132</v>
      </c>
    </row>
    <row r="10" spans="1:5" ht="30.75" customHeight="1" x14ac:dyDescent="0.15">
      <c r="A10" s="879" t="s">
        <v>258</v>
      </c>
      <c r="B10" s="503">
        <f t="shared" si="0"/>
        <v>29557</v>
      </c>
      <c r="C10" s="788">
        <v>15643</v>
      </c>
      <c r="D10" s="794">
        <v>13914</v>
      </c>
    </row>
    <row r="11" spans="1:5" ht="30.75" customHeight="1" x14ac:dyDescent="0.15">
      <c r="A11" s="878" t="s">
        <v>259</v>
      </c>
      <c r="B11" s="503">
        <f t="shared" si="0"/>
        <v>34155</v>
      </c>
      <c r="C11" s="503">
        <v>17688</v>
      </c>
      <c r="D11" s="887">
        <v>16467</v>
      </c>
    </row>
    <row r="12" spans="1:5" ht="30.75" customHeight="1" x14ac:dyDescent="0.15">
      <c r="A12" s="879" t="s">
        <v>264</v>
      </c>
      <c r="B12" s="503">
        <f t="shared" si="0"/>
        <v>43394</v>
      </c>
      <c r="C12" s="788">
        <v>22151</v>
      </c>
      <c r="D12" s="794">
        <v>21243</v>
      </c>
    </row>
    <row r="13" spans="1:5" ht="30.75" customHeight="1" x14ac:dyDescent="0.15">
      <c r="A13" s="878" t="s">
        <v>267</v>
      </c>
      <c r="B13" s="503">
        <f t="shared" si="0"/>
        <v>52385</v>
      </c>
      <c r="C13" s="503">
        <v>26856</v>
      </c>
      <c r="D13" s="887">
        <v>25529</v>
      </c>
    </row>
    <row r="14" spans="1:5" ht="30.75" customHeight="1" x14ac:dyDescent="0.15">
      <c r="A14" s="879" t="s">
        <v>271</v>
      </c>
      <c r="B14" s="503">
        <f t="shared" si="0"/>
        <v>61659</v>
      </c>
      <c r="C14" s="788">
        <v>31689</v>
      </c>
      <c r="D14" s="794">
        <v>29970</v>
      </c>
    </row>
    <row r="15" spans="1:5" ht="30.75" customHeight="1" x14ac:dyDescent="0.15">
      <c r="A15" s="878" t="s">
        <v>273</v>
      </c>
      <c r="B15" s="503">
        <f t="shared" si="0"/>
        <v>61374</v>
      </c>
      <c r="C15" s="503">
        <v>30662</v>
      </c>
      <c r="D15" s="887">
        <v>30712</v>
      </c>
    </row>
    <row r="16" spans="1:5" ht="30.75" customHeight="1" x14ac:dyDescent="0.15">
      <c r="A16" s="879" t="s">
        <v>275</v>
      </c>
      <c r="B16" s="503">
        <f t="shared" si="0"/>
        <v>59072</v>
      </c>
      <c r="C16" s="788">
        <v>28960</v>
      </c>
      <c r="D16" s="794">
        <v>30112</v>
      </c>
    </row>
    <row r="17" spans="1:5" ht="30.75" customHeight="1" x14ac:dyDescent="0.15">
      <c r="A17" s="878" t="s">
        <v>278</v>
      </c>
      <c r="B17" s="503">
        <f t="shared" si="0"/>
        <v>67956</v>
      </c>
      <c r="C17" s="503">
        <v>33087</v>
      </c>
      <c r="D17" s="887">
        <v>34869</v>
      </c>
    </row>
    <row r="18" spans="1:5" ht="30.75" customHeight="1" x14ac:dyDescent="0.15">
      <c r="A18" s="879" t="s">
        <v>279</v>
      </c>
      <c r="B18" s="503">
        <f t="shared" si="0"/>
        <v>75445</v>
      </c>
      <c r="C18" s="788">
        <v>36169</v>
      </c>
      <c r="D18" s="794">
        <v>39276</v>
      </c>
    </row>
    <row r="19" spans="1:5" ht="30.75" customHeight="1" x14ac:dyDescent="0.15">
      <c r="A19" s="878" t="s">
        <v>281</v>
      </c>
      <c r="B19" s="503">
        <f t="shared" si="0"/>
        <v>87269</v>
      </c>
      <c r="C19" s="503">
        <v>41188</v>
      </c>
      <c r="D19" s="887">
        <v>46081</v>
      </c>
    </row>
    <row r="20" spans="1:5" ht="30.75" customHeight="1" x14ac:dyDescent="0.15">
      <c r="A20" s="879" t="s">
        <v>283</v>
      </c>
      <c r="B20" s="503">
        <f t="shared" si="0"/>
        <v>64452</v>
      </c>
      <c r="C20" s="788">
        <v>28488</v>
      </c>
      <c r="D20" s="794">
        <v>35964</v>
      </c>
    </row>
    <row r="21" spans="1:5" ht="30.75" customHeight="1" x14ac:dyDescent="0.15">
      <c r="A21" s="880" t="s">
        <v>315</v>
      </c>
      <c r="B21" s="883">
        <f t="shared" si="0"/>
        <v>129350</v>
      </c>
      <c r="C21" s="883">
        <f>SUM(C22:C27)</f>
        <v>42771</v>
      </c>
      <c r="D21" s="888">
        <f>SUM(D22:D27)</f>
        <v>86579</v>
      </c>
      <c r="E21" s="845">
        <f>SUM(B22:B27)</f>
        <v>129350</v>
      </c>
    </row>
    <row r="22" spans="1:5" s="876" customFormat="1" ht="30.75" customHeight="1" x14ac:dyDescent="0.15">
      <c r="A22" s="879" t="s">
        <v>284</v>
      </c>
      <c r="B22" s="444">
        <v>53038</v>
      </c>
      <c r="C22" s="445">
        <v>20417</v>
      </c>
      <c r="D22" s="448">
        <v>32621</v>
      </c>
    </row>
    <row r="23" spans="1:5" ht="30.75" customHeight="1" x14ac:dyDescent="0.15">
      <c r="A23" s="879" t="s">
        <v>277</v>
      </c>
      <c r="B23" s="503">
        <f>C23+D23</f>
        <v>44420</v>
      </c>
      <c r="C23" s="788">
        <v>14852</v>
      </c>
      <c r="D23" s="794">
        <v>29568</v>
      </c>
    </row>
    <row r="24" spans="1:5" ht="30.75" customHeight="1" x14ac:dyDescent="0.15">
      <c r="A24" s="878" t="s">
        <v>897</v>
      </c>
      <c r="B24" s="503">
        <f>C24+D24</f>
        <v>24274</v>
      </c>
      <c r="C24" s="503">
        <v>6221</v>
      </c>
      <c r="D24" s="887">
        <v>18053</v>
      </c>
    </row>
    <row r="25" spans="1:5" ht="30.75" customHeight="1" x14ac:dyDescent="0.15">
      <c r="A25" s="879" t="s">
        <v>898</v>
      </c>
      <c r="B25" s="503">
        <f>C25+D25</f>
        <v>6754</v>
      </c>
      <c r="C25" s="788">
        <v>1187</v>
      </c>
      <c r="D25" s="794">
        <v>5567</v>
      </c>
    </row>
    <row r="26" spans="1:5" ht="30.75" customHeight="1" x14ac:dyDescent="0.15">
      <c r="A26" s="878" t="s">
        <v>176</v>
      </c>
      <c r="B26" s="503">
        <f>C26+D26</f>
        <v>864</v>
      </c>
      <c r="C26" s="503">
        <v>94</v>
      </c>
      <c r="D26" s="887">
        <v>770</v>
      </c>
    </row>
    <row r="27" spans="1:5" ht="30.75" customHeight="1" x14ac:dyDescent="0.15">
      <c r="A27" s="881" t="s">
        <v>401</v>
      </c>
      <c r="B27" s="574">
        <v>0</v>
      </c>
      <c r="C27" s="574">
        <v>0</v>
      </c>
      <c r="D27" s="889">
        <v>0</v>
      </c>
    </row>
    <row r="28" spans="1:5" s="2" customFormat="1" ht="17.25" customHeight="1" x14ac:dyDescent="0.15">
      <c r="A28" s="6"/>
      <c r="D28" s="56"/>
    </row>
    <row r="29" spans="1:5" ht="30.75" customHeight="1" x14ac:dyDescent="0.15">
      <c r="A29" s="882" t="s">
        <v>723</v>
      </c>
      <c r="B29" s="884">
        <v>909000</v>
      </c>
      <c r="C29" s="884">
        <v>431696</v>
      </c>
      <c r="D29" s="890">
        <v>481818</v>
      </c>
      <c r="E29" s="891" t="s">
        <v>919</v>
      </c>
    </row>
  </sheetData>
  <mergeCells count="2">
    <mergeCell ref="B2:D2"/>
    <mergeCell ref="A2:A3"/>
  </mergeCells>
  <phoneticPr fontId="19"/>
  <printOptions horizontalCentered="1"/>
  <pageMargins left="0.78740157480314965" right="0.78740157480314965" top="0.78740157480314965" bottom="0.78740157480314965" header="0.51181102362204722" footer="0.51181102362204722"/>
  <pageSetup paperSize="9" scale="96" fitToWidth="0" orientation="portrait" r:id="rId1"/>
  <headerFooter alignWithMargins="0"/>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pageSetUpPr fitToPage="1"/>
  </sheetPr>
  <dimension ref="A1:I51"/>
  <sheetViews>
    <sheetView tabSelected="1" topLeftCell="B1" zoomScaleSheetLayoutView="100" workbookViewId="0">
      <selection activeCell="O18" sqref="O18"/>
    </sheetView>
  </sheetViews>
  <sheetFormatPr defaultRowHeight="16.5" customHeight="1" x14ac:dyDescent="0.15"/>
  <cols>
    <col min="1" max="1" width="4.625" style="653" hidden="1" customWidth="1"/>
    <col min="2" max="2" width="8.75" style="653" customWidth="1"/>
    <col min="3" max="3" width="18.75" style="653" customWidth="1"/>
    <col min="4" max="7" width="14.875" style="691" customWidth="1"/>
    <col min="8" max="8" width="11.25" style="653" bestFit="1" customWidth="1"/>
    <col min="9" max="9" width="9" style="653" customWidth="1"/>
    <col min="10" max="16384" width="9" style="653"/>
  </cols>
  <sheetData>
    <row r="1" spans="1:9" ht="16.5" customHeight="1" x14ac:dyDescent="0.15">
      <c r="B1" s="277" t="s">
        <v>792</v>
      </c>
      <c r="C1" s="277"/>
      <c r="D1" s="893"/>
      <c r="E1" s="328"/>
      <c r="F1" s="328"/>
      <c r="G1" s="707" t="s">
        <v>904</v>
      </c>
      <c r="H1" s="277"/>
    </row>
    <row r="2" spans="1:9" ht="16.5" customHeight="1" x14ac:dyDescent="0.15">
      <c r="B2" s="1162" t="s">
        <v>134</v>
      </c>
      <c r="C2" s="1408"/>
      <c r="D2" s="1313" t="s">
        <v>553</v>
      </c>
      <c r="E2" s="1314"/>
      <c r="F2" s="1315"/>
      <c r="G2" s="1406"/>
      <c r="H2" s="277"/>
    </row>
    <row r="3" spans="1:9" ht="16.5" customHeight="1" x14ac:dyDescent="0.15">
      <c r="B3" s="1409"/>
      <c r="C3" s="1410"/>
      <c r="D3" s="693" t="s">
        <v>82</v>
      </c>
      <c r="E3" s="699" t="s">
        <v>160</v>
      </c>
      <c r="F3" s="708" t="s">
        <v>164</v>
      </c>
      <c r="G3" s="1407"/>
      <c r="H3" s="349"/>
    </row>
    <row r="4" spans="1:9" ht="16.5" customHeight="1" x14ac:dyDescent="0.15">
      <c r="B4" s="1304" t="s">
        <v>165</v>
      </c>
      <c r="C4" s="1411"/>
      <c r="D4" s="503">
        <f>D5+D6</f>
        <v>913556</v>
      </c>
      <c r="E4" s="503">
        <f>E5+E6</f>
        <v>431719</v>
      </c>
      <c r="F4" s="503">
        <f>F5+F6</f>
        <v>481837</v>
      </c>
      <c r="G4" s="1412"/>
      <c r="H4" s="277"/>
      <c r="I4" s="894">
        <f t="shared" ref="I4:I25" si="0">E4+F4</f>
        <v>913556</v>
      </c>
    </row>
    <row r="5" spans="1:9" ht="16.5" customHeight="1" x14ac:dyDescent="0.15">
      <c r="B5" s="1306" t="s">
        <v>167</v>
      </c>
      <c r="C5" s="1413"/>
      <c r="D5" s="496">
        <f>D8+D14+D18+D23+D26+D34+D38+D43+D46</f>
        <v>831542</v>
      </c>
      <c r="E5" s="496">
        <f>E8+E14+E18+E23+E26+E34+E38+E43+E46</f>
        <v>392944</v>
      </c>
      <c r="F5" s="496">
        <f>F8+F14+F18+F23+F26+F34+F38+F43+F46</f>
        <v>438598</v>
      </c>
      <c r="G5" s="1414"/>
      <c r="H5" s="277"/>
      <c r="I5" s="894">
        <f t="shared" si="0"/>
        <v>831542</v>
      </c>
    </row>
    <row r="6" spans="1:9" ht="16.5" customHeight="1" x14ac:dyDescent="0.15">
      <c r="B6" s="1308" t="s">
        <v>170</v>
      </c>
      <c r="C6" s="1410"/>
      <c r="D6" s="1415">
        <f>D11+D15+D19+D29+D41+D47</f>
        <v>82014</v>
      </c>
      <c r="E6" s="1415">
        <f>E11+E15+E19+E29+E41+E47</f>
        <v>38775</v>
      </c>
      <c r="F6" s="1415">
        <f>F11+F15+F19+F29+F41+F47</f>
        <v>43239</v>
      </c>
      <c r="G6" s="1416"/>
      <c r="H6" s="277"/>
      <c r="I6" s="894">
        <f t="shared" si="0"/>
        <v>82014</v>
      </c>
    </row>
    <row r="7" spans="1:9" ht="16.5" customHeight="1" x14ac:dyDescent="0.15">
      <c r="B7" s="1148" t="s">
        <v>172</v>
      </c>
      <c r="C7" s="391" t="s">
        <v>836</v>
      </c>
      <c r="D7" s="503">
        <f>D8+D11</f>
        <v>97127</v>
      </c>
      <c r="E7" s="503">
        <f>E8+E11</f>
        <v>45809</v>
      </c>
      <c r="F7" s="503">
        <f>F8+F11</f>
        <v>51318</v>
      </c>
      <c r="G7" s="1412"/>
      <c r="H7" s="277"/>
      <c r="I7" s="894">
        <f t="shared" si="0"/>
        <v>97127</v>
      </c>
    </row>
    <row r="8" spans="1:9" ht="16.5" customHeight="1" x14ac:dyDescent="0.15">
      <c r="B8" s="1149"/>
      <c r="C8" s="692" t="s">
        <v>905</v>
      </c>
      <c r="D8" s="496">
        <f>D9+D10</f>
        <v>92672</v>
      </c>
      <c r="E8" s="496">
        <f>E9+E10</f>
        <v>43721</v>
      </c>
      <c r="F8" s="496">
        <f>F9+F10</f>
        <v>48951</v>
      </c>
      <c r="G8" s="1414"/>
      <c r="H8" s="277"/>
      <c r="I8" s="894">
        <f t="shared" si="0"/>
        <v>92672</v>
      </c>
    </row>
    <row r="9" spans="1:9" ht="16.5" customHeight="1" x14ac:dyDescent="0.15">
      <c r="A9" s="653">
        <v>204</v>
      </c>
      <c r="B9" s="1417"/>
      <c r="C9" s="692" t="s">
        <v>906</v>
      </c>
      <c r="D9" s="496">
        <v>65665</v>
      </c>
      <c r="E9" s="496">
        <v>30980</v>
      </c>
      <c r="F9" s="496">
        <v>34685</v>
      </c>
      <c r="G9" s="819"/>
      <c r="H9" s="277"/>
      <c r="I9" s="894">
        <f t="shared" si="0"/>
        <v>65665</v>
      </c>
    </row>
    <row r="10" spans="1:9" ht="16.5" customHeight="1" x14ac:dyDescent="0.15">
      <c r="A10" s="653">
        <v>209</v>
      </c>
      <c r="B10" s="1417"/>
      <c r="C10" s="692" t="s">
        <v>701</v>
      </c>
      <c r="D10" s="496">
        <v>27007</v>
      </c>
      <c r="E10" s="496">
        <v>12741</v>
      </c>
      <c r="F10" s="496">
        <v>14266</v>
      </c>
      <c r="G10" s="819"/>
      <c r="H10" s="277"/>
      <c r="I10" s="894">
        <f t="shared" si="0"/>
        <v>27007</v>
      </c>
    </row>
    <row r="11" spans="1:9" ht="16.5" customHeight="1" x14ac:dyDescent="0.15">
      <c r="B11" s="1417"/>
      <c r="C11" s="692" t="s">
        <v>804</v>
      </c>
      <c r="D11" s="496">
        <f>D12</f>
        <v>4455</v>
      </c>
      <c r="E11" s="496">
        <f>E12</f>
        <v>2088</v>
      </c>
      <c r="F11" s="496">
        <f>F12</f>
        <v>2367</v>
      </c>
      <c r="G11" s="1414"/>
      <c r="H11" s="277"/>
      <c r="I11" s="894">
        <f t="shared" si="0"/>
        <v>4455</v>
      </c>
    </row>
    <row r="12" spans="1:9" ht="16.5" customHeight="1" x14ac:dyDescent="0.15">
      <c r="A12" s="653">
        <v>303</v>
      </c>
      <c r="B12" s="1417"/>
      <c r="C12" s="692" t="s">
        <v>907</v>
      </c>
      <c r="D12" s="496">
        <v>4455</v>
      </c>
      <c r="E12" s="496">
        <v>2088</v>
      </c>
      <c r="F12" s="1418">
        <v>2367</v>
      </c>
      <c r="G12" s="819"/>
      <c r="H12" s="277"/>
      <c r="I12" s="894">
        <f t="shared" si="0"/>
        <v>4455</v>
      </c>
    </row>
    <row r="13" spans="1:9" ht="16.5" customHeight="1" x14ac:dyDescent="0.15">
      <c r="B13" s="1071" t="s">
        <v>183</v>
      </c>
      <c r="C13" s="391" t="s">
        <v>836</v>
      </c>
      <c r="D13" s="503">
        <f>D14+D15</f>
        <v>29757</v>
      </c>
      <c r="E13" s="565">
        <f>E14+E15</f>
        <v>14006</v>
      </c>
      <c r="F13" s="503">
        <f>F14+F15</f>
        <v>15751</v>
      </c>
      <c r="G13" s="1412"/>
      <c r="H13" s="277"/>
      <c r="I13" s="894">
        <f t="shared" si="0"/>
        <v>29757</v>
      </c>
    </row>
    <row r="14" spans="1:9" ht="16.5" customHeight="1" x14ac:dyDescent="0.15">
      <c r="B14" s="1155"/>
      <c r="C14" s="692" t="s">
        <v>254</v>
      </c>
      <c r="D14" s="496">
        <v>27917</v>
      </c>
      <c r="E14" s="563">
        <v>13124</v>
      </c>
      <c r="F14" s="496">
        <v>14793</v>
      </c>
      <c r="G14" s="819"/>
      <c r="H14" s="277"/>
      <c r="I14" s="894">
        <f t="shared" si="0"/>
        <v>27917</v>
      </c>
    </row>
    <row r="15" spans="1:9" ht="16.5" customHeight="1" x14ac:dyDescent="0.15">
      <c r="B15" s="1155"/>
      <c r="C15" s="692" t="s">
        <v>521</v>
      </c>
      <c r="D15" s="496">
        <f>D16</f>
        <v>1840</v>
      </c>
      <c r="E15" s="496">
        <f>E16</f>
        <v>882</v>
      </c>
      <c r="F15" s="1418">
        <f>F16</f>
        <v>958</v>
      </c>
      <c r="G15" s="1414"/>
      <c r="H15" s="277"/>
      <c r="I15" s="894">
        <f t="shared" si="0"/>
        <v>1840</v>
      </c>
    </row>
    <row r="16" spans="1:9" ht="16.5" customHeight="1" x14ac:dyDescent="0.15">
      <c r="A16" s="653">
        <v>327</v>
      </c>
      <c r="B16" s="1419"/>
      <c r="C16" s="393" t="s">
        <v>734</v>
      </c>
      <c r="D16" s="496">
        <v>1840</v>
      </c>
      <c r="E16" s="1415">
        <v>882</v>
      </c>
      <c r="F16" s="1420">
        <v>958</v>
      </c>
      <c r="G16" s="794"/>
      <c r="H16" s="277"/>
      <c r="I16" s="894">
        <f t="shared" si="0"/>
        <v>1840</v>
      </c>
    </row>
    <row r="17" spans="1:9" ht="16.5" customHeight="1" x14ac:dyDescent="0.15">
      <c r="B17" s="1140" t="s">
        <v>188</v>
      </c>
      <c r="C17" s="391" t="s">
        <v>836</v>
      </c>
      <c r="D17" s="503">
        <f>D18+D19</f>
        <v>69645</v>
      </c>
      <c r="E17" s="503">
        <f>E18+E19</f>
        <v>32188</v>
      </c>
      <c r="F17" s="503">
        <f>F18+F19</f>
        <v>37457</v>
      </c>
      <c r="G17" s="1412"/>
      <c r="H17" s="277"/>
      <c r="I17" s="894">
        <f t="shared" si="0"/>
        <v>69645</v>
      </c>
    </row>
    <row r="18" spans="1:9" ht="16.5" customHeight="1" x14ac:dyDescent="0.15">
      <c r="A18" s="653">
        <v>202</v>
      </c>
      <c r="B18" s="1141"/>
      <c r="C18" s="692" t="s">
        <v>347</v>
      </c>
      <c r="D18" s="496">
        <v>46967</v>
      </c>
      <c r="E18" s="496">
        <v>21656</v>
      </c>
      <c r="F18" s="1418">
        <v>25311</v>
      </c>
      <c r="G18" s="819"/>
      <c r="H18" s="277"/>
      <c r="I18" s="894">
        <f t="shared" si="0"/>
        <v>46967</v>
      </c>
    </row>
    <row r="19" spans="1:9" ht="16.5" customHeight="1" x14ac:dyDescent="0.15">
      <c r="B19" s="1141"/>
      <c r="C19" s="692" t="s">
        <v>908</v>
      </c>
      <c r="D19" s="496">
        <f>D20+D21+D22</f>
        <v>22678</v>
      </c>
      <c r="E19" s="496">
        <f>E20+E21+E22</f>
        <v>10532</v>
      </c>
      <c r="F19" s="496">
        <f>F20+F21+F22</f>
        <v>12146</v>
      </c>
      <c r="G19" s="1414"/>
      <c r="H19" s="277"/>
      <c r="I19" s="894">
        <f t="shared" si="0"/>
        <v>22678</v>
      </c>
    </row>
    <row r="20" spans="1:9" ht="16.5" customHeight="1" x14ac:dyDescent="0.15">
      <c r="A20" s="653">
        <v>346</v>
      </c>
      <c r="B20" s="1141"/>
      <c r="C20" s="692" t="s">
        <v>242</v>
      </c>
      <c r="D20" s="496">
        <v>2630</v>
      </c>
      <c r="E20" s="496">
        <v>1251</v>
      </c>
      <c r="F20" s="1418">
        <v>1379</v>
      </c>
      <c r="G20" s="819"/>
      <c r="H20" s="277"/>
      <c r="I20" s="894">
        <f t="shared" si="0"/>
        <v>2630</v>
      </c>
    </row>
    <row r="21" spans="1:9" ht="16.5" customHeight="1" x14ac:dyDescent="0.15">
      <c r="B21" s="1141"/>
      <c r="C21" s="692" t="s">
        <v>310</v>
      </c>
      <c r="D21" s="496">
        <v>14022</v>
      </c>
      <c r="E21" s="496">
        <v>6461</v>
      </c>
      <c r="F21" s="1418">
        <v>7561</v>
      </c>
      <c r="G21" s="819"/>
      <c r="H21" s="277"/>
      <c r="I21" s="894">
        <f t="shared" si="0"/>
        <v>14022</v>
      </c>
    </row>
    <row r="22" spans="1:9" ht="16.5" customHeight="1" x14ac:dyDescent="0.15">
      <c r="B22" s="1144"/>
      <c r="C22" s="393" t="s">
        <v>352</v>
      </c>
      <c r="D22" s="496">
        <v>6026</v>
      </c>
      <c r="E22" s="496">
        <v>2820</v>
      </c>
      <c r="F22" s="1418">
        <v>3206</v>
      </c>
      <c r="G22" s="819"/>
      <c r="H22" s="277"/>
      <c r="I22" s="894">
        <f t="shared" si="0"/>
        <v>6026</v>
      </c>
    </row>
    <row r="23" spans="1:9" ht="16.5" customHeight="1" x14ac:dyDescent="0.15">
      <c r="B23" s="1071" t="s">
        <v>201</v>
      </c>
      <c r="C23" s="391" t="s">
        <v>836</v>
      </c>
      <c r="D23" s="503">
        <f>D24</f>
        <v>300096</v>
      </c>
      <c r="E23" s="503">
        <f>E24</f>
        <v>141840</v>
      </c>
      <c r="F23" s="503">
        <f>F24</f>
        <v>158256</v>
      </c>
      <c r="G23" s="1412"/>
      <c r="H23" s="277"/>
      <c r="I23" s="894">
        <f t="shared" si="0"/>
        <v>300096</v>
      </c>
    </row>
    <row r="24" spans="1:9" ht="16.5" customHeight="1" x14ac:dyDescent="0.15">
      <c r="A24" s="653">
        <v>201</v>
      </c>
      <c r="B24" s="1147"/>
      <c r="C24" s="393" t="s">
        <v>749</v>
      </c>
      <c r="D24" s="496">
        <v>300096</v>
      </c>
      <c r="E24" s="1415">
        <v>141840</v>
      </c>
      <c r="F24" s="1420">
        <v>158256</v>
      </c>
      <c r="G24" s="794"/>
      <c r="H24" s="277"/>
      <c r="I24" s="894">
        <f t="shared" si="0"/>
        <v>300096</v>
      </c>
    </row>
    <row r="25" spans="1:9" ht="16.5" customHeight="1" x14ac:dyDescent="0.15">
      <c r="B25" s="1140" t="s">
        <v>204</v>
      </c>
      <c r="C25" s="391" t="s">
        <v>836</v>
      </c>
      <c r="D25" s="503">
        <f>D26+D29</f>
        <v>74232</v>
      </c>
      <c r="E25" s="503">
        <f>E26+E29</f>
        <v>34933</v>
      </c>
      <c r="F25" s="503">
        <f>F26+F29</f>
        <v>39299</v>
      </c>
      <c r="G25" s="1412"/>
      <c r="H25" s="277"/>
      <c r="I25" s="894">
        <f t="shared" si="0"/>
        <v>74232</v>
      </c>
    </row>
    <row r="26" spans="1:9" ht="16.5" customHeight="1" x14ac:dyDescent="0.15">
      <c r="B26" s="1141"/>
      <c r="C26" s="392"/>
      <c r="D26" s="496">
        <f>D27+D28</f>
        <v>54039</v>
      </c>
      <c r="E26" s="496">
        <f>E27+E28</f>
        <v>25501</v>
      </c>
      <c r="F26" s="1418">
        <f>F27+F28</f>
        <v>28538</v>
      </c>
      <c r="G26" s="1414"/>
      <c r="H26" s="277"/>
      <c r="I26" s="894"/>
    </row>
    <row r="27" spans="1:9" ht="16.5" customHeight="1" x14ac:dyDescent="0.15">
      <c r="A27" s="653">
        <v>206</v>
      </c>
      <c r="B27" s="1421"/>
      <c r="C27" s="692" t="s">
        <v>909</v>
      </c>
      <c r="D27" s="496">
        <v>22971</v>
      </c>
      <c r="E27" s="496">
        <v>10854</v>
      </c>
      <c r="F27" s="1418">
        <v>12117</v>
      </c>
      <c r="G27" s="819"/>
      <c r="H27" s="277"/>
      <c r="I27" s="894">
        <f t="shared" ref="I27:I37" si="1">E27+F27</f>
        <v>22971</v>
      </c>
    </row>
    <row r="28" spans="1:9" ht="16.5" customHeight="1" x14ac:dyDescent="0.15">
      <c r="B28" s="1421"/>
      <c r="C28" s="692" t="s">
        <v>910</v>
      </c>
      <c r="D28" s="496">
        <v>31068</v>
      </c>
      <c r="E28" s="496">
        <v>14647</v>
      </c>
      <c r="F28" s="1418">
        <v>16421</v>
      </c>
      <c r="G28" s="819"/>
      <c r="H28" s="277"/>
      <c r="I28" s="894">
        <f t="shared" si="1"/>
        <v>31068</v>
      </c>
    </row>
    <row r="29" spans="1:9" ht="16.5" customHeight="1" x14ac:dyDescent="0.15">
      <c r="B29" s="1421"/>
      <c r="C29" s="692" t="s">
        <v>911</v>
      </c>
      <c r="D29" s="496">
        <f>D30+D31+D32+D33</f>
        <v>20193</v>
      </c>
      <c r="E29" s="496">
        <f>E30+E31+E32+E33</f>
        <v>9432</v>
      </c>
      <c r="F29" s="496">
        <f>F30+F31+F32+F33</f>
        <v>10761</v>
      </c>
      <c r="G29" s="1414"/>
      <c r="H29" s="277"/>
      <c r="I29" s="894">
        <f t="shared" si="1"/>
        <v>20193</v>
      </c>
    </row>
    <row r="30" spans="1:9" ht="16.5" customHeight="1" x14ac:dyDescent="0.15">
      <c r="A30" s="653">
        <v>361</v>
      </c>
      <c r="B30" s="1421"/>
      <c r="C30" s="692" t="s">
        <v>912</v>
      </c>
      <c r="D30" s="496">
        <v>7804</v>
      </c>
      <c r="E30" s="496">
        <v>3643</v>
      </c>
      <c r="F30" s="1418">
        <v>4161</v>
      </c>
      <c r="G30" s="819"/>
      <c r="H30" s="277"/>
      <c r="I30" s="894">
        <f t="shared" si="1"/>
        <v>7804</v>
      </c>
    </row>
    <row r="31" spans="1:9" ht="16.5" customHeight="1" x14ac:dyDescent="0.15">
      <c r="A31" s="653">
        <v>363</v>
      </c>
      <c r="B31" s="1421"/>
      <c r="C31" s="692" t="s">
        <v>914</v>
      </c>
      <c r="D31" s="496">
        <v>5241</v>
      </c>
      <c r="E31" s="496">
        <v>2373</v>
      </c>
      <c r="F31" s="1418">
        <v>2868</v>
      </c>
      <c r="G31" s="819"/>
      <c r="H31" s="277"/>
      <c r="I31" s="894">
        <f t="shared" si="1"/>
        <v>5241</v>
      </c>
    </row>
    <row r="32" spans="1:9" ht="16.5" customHeight="1" x14ac:dyDescent="0.15">
      <c r="A32" s="653">
        <v>366</v>
      </c>
      <c r="B32" s="1421"/>
      <c r="C32" s="692" t="s">
        <v>794</v>
      </c>
      <c r="D32" s="496">
        <v>4285</v>
      </c>
      <c r="E32" s="496">
        <v>2003</v>
      </c>
      <c r="F32" s="1418">
        <v>2282</v>
      </c>
      <c r="G32" s="819"/>
      <c r="H32" s="277"/>
      <c r="I32" s="894">
        <f t="shared" si="1"/>
        <v>4285</v>
      </c>
    </row>
    <row r="33" spans="1:9" ht="16.5" customHeight="1" x14ac:dyDescent="0.15">
      <c r="A33" s="653">
        <v>368</v>
      </c>
      <c r="B33" s="1422"/>
      <c r="C33" s="393" t="s">
        <v>915</v>
      </c>
      <c r="D33" s="1415">
        <v>2863</v>
      </c>
      <c r="E33" s="1415">
        <v>1413</v>
      </c>
      <c r="F33" s="1420">
        <v>1450</v>
      </c>
      <c r="G33" s="794"/>
      <c r="H33" s="277"/>
      <c r="I33" s="894">
        <f t="shared" si="1"/>
        <v>2863</v>
      </c>
    </row>
    <row r="34" spans="1:9" ht="16.5" customHeight="1" x14ac:dyDescent="0.15">
      <c r="B34" s="1072" t="s">
        <v>37</v>
      </c>
      <c r="C34" s="692" t="s">
        <v>836</v>
      </c>
      <c r="D34" s="496">
        <f>D35+D36</f>
        <v>93489</v>
      </c>
      <c r="E34" s="496">
        <f>E35+E36</f>
        <v>45167</v>
      </c>
      <c r="F34" s="496">
        <f>F35+F36</f>
        <v>48322</v>
      </c>
      <c r="G34" s="1414"/>
      <c r="H34" s="277"/>
      <c r="I34" s="894">
        <f t="shared" si="1"/>
        <v>93489</v>
      </c>
    </row>
    <row r="35" spans="1:9" ht="16.5" customHeight="1" x14ac:dyDescent="0.15">
      <c r="B35" s="1072"/>
      <c r="C35" s="692" t="s">
        <v>916</v>
      </c>
      <c r="D35" s="496">
        <v>71421</v>
      </c>
      <c r="E35" s="496">
        <v>34546</v>
      </c>
      <c r="F35" s="1418">
        <v>36875</v>
      </c>
      <c r="G35" s="819"/>
      <c r="H35" s="277"/>
      <c r="I35" s="894">
        <f t="shared" si="1"/>
        <v>71421</v>
      </c>
    </row>
    <row r="36" spans="1:9" ht="16.5" customHeight="1" x14ac:dyDescent="0.15">
      <c r="B36" s="1073"/>
      <c r="C36" s="692" t="s">
        <v>917</v>
      </c>
      <c r="D36" s="496">
        <v>22068</v>
      </c>
      <c r="E36" s="496">
        <v>10621</v>
      </c>
      <c r="F36" s="1418">
        <v>11447</v>
      </c>
      <c r="G36" s="819"/>
      <c r="H36" s="277"/>
      <c r="I36" s="894">
        <f t="shared" si="1"/>
        <v>22068</v>
      </c>
    </row>
    <row r="37" spans="1:9" ht="16.5" customHeight="1" x14ac:dyDescent="0.15">
      <c r="B37" s="1140" t="s">
        <v>225</v>
      </c>
      <c r="C37" s="391" t="s">
        <v>836</v>
      </c>
      <c r="D37" s="503">
        <f>D38+D41</f>
        <v>113848</v>
      </c>
      <c r="E37" s="503">
        <f>E38+E41</f>
        <v>53190</v>
      </c>
      <c r="F37" s="503">
        <f>F38+F41</f>
        <v>60658</v>
      </c>
      <c r="G37" s="1412"/>
      <c r="H37" s="277"/>
      <c r="I37" s="894">
        <f t="shared" si="1"/>
        <v>113848</v>
      </c>
    </row>
    <row r="38" spans="1:9" ht="16.5" customHeight="1" x14ac:dyDescent="0.15">
      <c r="B38" s="1141"/>
      <c r="C38" s="392"/>
      <c r="D38" s="496">
        <f>D39+D40</f>
        <v>96417</v>
      </c>
      <c r="E38" s="496">
        <f>E39+E40</f>
        <v>45002</v>
      </c>
      <c r="F38" s="1418">
        <f>F39+F40</f>
        <v>51415</v>
      </c>
      <c r="G38" s="1414"/>
      <c r="H38" s="277"/>
      <c r="I38" s="894"/>
    </row>
    <row r="39" spans="1:9" ht="16.5" customHeight="1" x14ac:dyDescent="0.15">
      <c r="B39" s="1141"/>
      <c r="C39" s="692" t="s">
        <v>660</v>
      </c>
      <c r="D39" s="496">
        <v>73637</v>
      </c>
      <c r="E39" s="496">
        <v>34499</v>
      </c>
      <c r="F39" s="1418">
        <v>39138</v>
      </c>
      <c r="G39" s="819"/>
      <c r="H39" s="277"/>
      <c r="I39" s="894">
        <f t="shared" ref="I39:I49" si="2">E39+F39</f>
        <v>73637</v>
      </c>
    </row>
    <row r="40" spans="1:9" ht="16.5" customHeight="1" x14ac:dyDescent="0.15">
      <c r="B40" s="1141"/>
      <c r="C40" s="692" t="s">
        <v>276</v>
      </c>
      <c r="D40" s="496">
        <v>22780</v>
      </c>
      <c r="E40" s="496">
        <v>10503</v>
      </c>
      <c r="F40" s="1418">
        <v>12277</v>
      </c>
      <c r="G40" s="819"/>
      <c r="H40" s="277"/>
      <c r="I40" s="894">
        <f t="shared" si="2"/>
        <v>22780</v>
      </c>
    </row>
    <row r="41" spans="1:9" ht="16.5" customHeight="1" x14ac:dyDescent="0.15">
      <c r="B41" s="1421"/>
      <c r="C41" s="692" t="s">
        <v>618</v>
      </c>
      <c r="D41" s="496">
        <f>D42</f>
        <v>17431</v>
      </c>
      <c r="E41" s="496">
        <f>E42</f>
        <v>8188</v>
      </c>
      <c r="F41" s="496">
        <f>F42</f>
        <v>9243</v>
      </c>
      <c r="G41" s="1414"/>
      <c r="H41" s="277"/>
      <c r="I41" s="894">
        <f t="shared" si="2"/>
        <v>17431</v>
      </c>
    </row>
    <row r="42" spans="1:9" ht="16.5" customHeight="1" x14ac:dyDescent="0.15">
      <c r="A42" s="653">
        <v>433</v>
      </c>
      <c r="B42" s="1422"/>
      <c r="C42" s="393" t="s">
        <v>823</v>
      </c>
      <c r="D42" s="496">
        <v>17431</v>
      </c>
      <c r="E42" s="1415">
        <v>8188</v>
      </c>
      <c r="F42" s="1420">
        <v>9243</v>
      </c>
      <c r="G42" s="794"/>
      <c r="H42" s="277"/>
      <c r="I42" s="894">
        <f t="shared" si="2"/>
        <v>17431</v>
      </c>
    </row>
    <row r="43" spans="1:9" ht="16.5" customHeight="1" x14ac:dyDescent="0.15">
      <c r="B43" s="1071" t="s">
        <v>232</v>
      </c>
      <c r="C43" s="391" t="s">
        <v>836</v>
      </c>
      <c r="D43" s="503">
        <f>D44</f>
        <v>80647</v>
      </c>
      <c r="E43" s="503">
        <f>E44</f>
        <v>38104</v>
      </c>
      <c r="F43" s="503">
        <f>F44</f>
        <v>42543</v>
      </c>
      <c r="G43" s="1412"/>
      <c r="H43" s="277"/>
      <c r="I43" s="894">
        <f t="shared" si="2"/>
        <v>80647</v>
      </c>
    </row>
    <row r="44" spans="1:9" ht="16.5" customHeight="1" x14ac:dyDescent="0.15">
      <c r="A44" s="653">
        <v>203</v>
      </c>
      <c r="B44" s="1423"/>
      <c r="C44" s="692" t="s">
        <v>637</v>
      </c>
      <c r="D44" s="496">
        <v>80647</v>
      </c>
      <c r="E44" s="496">
        <v>38104</v>
      </c>
      <c r="F44" s="1418">
        <v>42543</v>
      </c>
      <c r="G44" s="819"/>
      <c r="H44" s="277"/>
      <c r="I44" s="894">
        <f t="shared" si="2"/>
        <v>80647</v>
      </c>
    </row>
    <row r="45" spans="1:9" ht="16.5" customHeight="1" x14ac:dyDescent="0.15">
      <c r="B45" s="1140" t="s">
        <v>237</v>
      </c>
      <c r="C45" s="391" t="s">
        <v>836</v>
      </c>
      <c r="D45" s="503">
        <f>D46+D47</f>
        <v>54715</v>
      </c>
      <c r="E45" s="503">
        <f>E46+E47</f>
        <v>26482</v>
      </c>
      <c r="F45" s="503">
        <f>F46+F47</f>
        <v>28233</v>
      </c>
      <c r="G45" s="1412"/>
      <c r="H45" s="277"/>
      <c r="I45" s="894">
        <f t="shared" si="2"/>
        <v>54715</v>
      </c>
    </row>
    <row r="46" spans="1:9" ht="16.5" customHeight="1" x14ac:dyDescent="0.15">
      <c r="B46" s="1141"/>
      <c r="C46" s="392" t="s">
        <v>482</v>
      </c>
      <c r="D46" s="496">
        <v>39298</v>
      </c>
      <c r="E46" s="496">
        <v>18829</v>
      </c>
      <c r="F46" s="1418">
        <v>20469</v>
      </c>
      <c r="G46" s="819"/>
      <c r="H46" s="277"/>
      <c r="I46" s="894">
        <f t="shared" si="2"/>
        <v>39298</v>
      </c>
    </row>
    <row r="47" spans="1:9" ht="16.5" customHeight="1" x14ac:dyDescent="0.15">
      <c r="A47" s="653">
        <v>207</v>
      </c>
      <c r="B47" s="1421"/>
      <c r="C47" s="692" t="s">
        <v>834</v>
      </c>
      <c r="D47" s="496">
        <f>D48+D49</f>
        <v>15417</v>
      </c>
      <c r="E47" s="496">
        <f>E48+E49</f>
        <v>7653</v>
      </c>
      <c r="F47" s="496">
        <f>F48+F49</f>
        <v>7764</v>
      </c>
      <c r="G47" s="1414"/>
      <c r="H47" s="277"/>
      <c r="I47" s="894">
        <f t="shared" si="2"/>
        <v>15417</v>
      </c>
    </row>
    <row r="48" spans="1:9" ht="16.5" customHeight="1" x14ac:dyDescent="0.15">
      <c r="B48" s="1421"/>
      <c r="C48" s="692" t="s">
        <v>918</v>
      </c>
      <c r="D48" s="496">
        <v>12854</v>
      </c>
      <c r="E48" s="496">
        <v>6191</v>
      </c>
      <c r="F48" s="1418">
        <v>6663</v>
      </c>
      <c r="G48" s="819"/>
      <c r="H48" s="277"/>
      <c r="I48" s="894">
        <f t="shared" si="2"/>
        <v>12854</v>
      </c>
    </row>
    <row r="49" spans="1:9" ht="16.5" customHeight="1" x14ac:dyDescent="0.15">
      <c r="A49" s="653">
        <v>464</v>
      </c>
      <c r="B49" s="1424"/>
      <c r="C49" s="395" t="s">
        <v>241</v>
      </c>
      <c r="D49" s="1425">
        <v>2563</v>
      </c>
      <c r="E49" s="1425">
        <v>1462</v>
      </c>
      <c r="F49" s="1426">
        <v>1101</v>
      </c>
      <c r="G49" s="889"/>
      <c r="H49" s="277"/>
      <c r="I49" s="894">
        <f t="shared" si="2"/>
        <v>2563</v>
      </c>
    </row>
    <row r="50" spans="1:9" ht="16.5" customHeight="1" x14ac:dyDescent="0.15">
      <c r="B50" s="277"/>
      <c r="C50" s="892"/>
    </row>
    <row r="51" spans="1:9" ht="16.5" customHeight="1" x14ac:dyDescent="0.15">
      <c r="B51" s="1405"/>
      <c r="C51" s="1405"/>
      <c r="D51" s="1405"/>
      <c r="E51" s="1405"/>
      <c r="F51" s="1405"/>
      <c r="G51" s="1405"/>
      <c r="H51" s="277"/>
    </row>
  </sheetData>
  <mergeCells count="16">
    <mergeCell ref="D2:F2"/>
    <mergeCell ref="B4:C4"/>
    <mergeCell ref="B5:C5"/>
    <mergeCell ref="B6:C6"/>
    <mergeCell ref="B51:G51"/>
    <mergeCell ref="B2:C3"/>
    <mergeCell ref="G2:G3"/>
    <mergeCell ref="B7:B12"/>
    <mergeCell ref="B13:B16"/>
    <mergeCell ref="B17:B22"/>
    <mergeCell ref="B23:B24"/>
    <mergeCell ref="B34:B36"/>
    <mergeCell ref="B37:B42"/>
    <mergeCell ref="B43:B44"/>
    <mergeCell ref="B45:B49"/>
    <mergeCell ref="B25:B33"/>
  </mergeCells>
  <phoneticPr fontId="19"/>
  <printOptions horizontalCentered="1"/>
  <pageMargins left="0" right="0" top="0" bottom="0" header="0.31496062992125984" footer="0.31496062992125984"/>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17</vt:i4>
      </vt:variant>
    </vt:vector>
  </HeadingPairs>
  <TitlesOfParts>
    <vt:vector size="48" baseType="lpstr">
      <vt:lpstr>第15表</vt:lpstr>
      <vt:lpstr>第16表</vt:lpstr>
      <vt:lpstr>第17表</vt:lpstr>
      <vt:lpstr>Sheet1</vt:lpstr>
      <vt:lpstr>Sheet2</vt:lpstr>
      <vt:lpstr>Sheet3</vt:lpstr>
      <vt:lpstr>第18表</vt:lpstr>
      <vt:lpstr>第19表</vt:lpstr>
      <vt:lpstr>第20表</vt:lpstr>
      <vt:lpstr>第21表</vt:lpstr>
      <vt:lpstr>第22表-1</vt:lpstr>
      <vt:lpstr>第22表-2</vt:lpstr>
      <vt:lpstr>第22表-3</vt:lpstr>
      <vt:lpstr>第23表</vt:lpstr>
      <vt:lpstr>第24表</vt:lpstr>
      <vt:lpstr>第25表</vt:lpstr>
      <vt:lpstr>第26表</vt:lpstr>
      <vt:lpstr>第27表</vt:lpstr>
      <vt:lpstr>第28表</vt:lpstr>
      <vt:lpstr>第29表</vt:lpstr>
      <vt:lpstr>第30表</vt:lpstr>
      <vt:lpstr>第31表</vt:lpstr>
      <vt:lpstr>第32表</vt:lpstr>
      <vt:lpstr>第33表</vt:lpstr>
      <vt:lpstr>第34表</vt:lpstr>
      <vt:lpstr>第35表</vt:lpstr>
      <vt:lpstr>第36表</vt:lpstr>
      <vt:lpstr>第37表</vt:lpstr>
      <vt:lpstr>第38表</vt:lpstr>
      <vt:lpstr>年齢別人口(総数）</vt:lpstr>
      <vt:lpstr>人口及び世帯数(総数）</vt:lpstr>
      <vt:lpstr>'人口及び世帯数(総数）'!Print_Area</vt:lpstr>
      <vt:lpstr>第17表!Print_Area</vt:lpstr>
      <vt:lpstr>第19表!Print_Area</vt:lpstr>
      <vt:lpstr>第20表!Print_Area</vt:lpstr>
      <vt:lpstr>第23表!Print_Area</vt:lpstr>
      <vt:lpstr>第24表!Print_Area</vt:lpstr>
      <vt:lpstr>第25表!Print_Area</vt:lpstr>
      <vt:lpstr>第26表!Print_Area</vt:lpstr>
      <vt:lpstr>第27表!Print_Area</vt:lpstr>
      <vt:lpstr>第30表!Print_Area</vt:lpstr>
      <vt:lpstr>第31表!Print_Area</vt:lpstr>
      <vt:lpstr>第32表!Print_Area</vt:lpstr>
      <vt:lpstr>第34表!Print_Area</vt:lpstr>
      <vt:lpstr>第35表!Print_Area</vt:lpstr>
      <vt:lpstr>第37表!Print_Area</vt:lpstr>
      <vt:lpstr>第38表!Print_Area</vt:lpstr>
      <vt:lpstr>'年齢別人口(総数）'!Print_Area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秋田県庁</dc:creator>
  <cp:lastModifiedBy>菅野　育子</cp:lastModifiedBy>
  <cp:lastPrinted>2025-06-16T07:29:24Z</cp:lastPrinted>
  <dcterms:created xsi:type="dcterms:W3CDTF">2001-12-10T02:49:19Z</dcterms:created>
  <dcterms:modified xsi:type="dcterms:W3CDTF">2025-08-15T04:25:04Z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2025-06-16T06:48:41Z</vt:filetime>
  </property>
</Properties>
</file>